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75" windowWidth="13830" windowHeight="9225"/>
  </bookViews>
  <sheets>
    <sheet name="Лист1" sheetId="1" r:id="rId1"/>
  </sheets>
  <definedNames>
    <definedName name="_xlnm.Print_Area" localSheetId="0">Лист1!$A$1:$K$144</definedName>
  </definedNames>
  <calcPr calcId="145621"/>
</workbook>
</file>

<file path=xl/calcChain.xml><?xml version="1.0" encoding="utf-8"?>
<calcChain xmlns="http://schemas.openxmlformats.org/spreadsheetml/2006/main">
  <c r="H41" i="1" l="1"/>
  <c r="H140" i="1" l="1"/>
  <c r="H90" i="1"/>
  <c r="H101" i="1" l="1"/>
  <c r="H141" i="1"/>
  <c r="H139" i="1" s="1"/>
  <c r="H119" i="1"/>
  <c r="H135" i="1"/>
  <c r="H131" i="1"/>
  <c r="H116" i="1"/>
  <c r="G44" i="1" l="1"/>
  <c r="G62" i="1" l="1"/>
  <c r="G116" i="1"/>
  <c r="G120" i="1"/>
  <c r="G127" i="1"/>
  <c r="G119" i="1" s="1"/>
  <c r="G20" i="1"/>
  <c r="G16" i="1" s="1"/>
  <c r="G15" i="1" s="1"/>
  <c r="G21" i="1"/>
  <c r="G22" i="1"/>
  <c r="G19" i="1" s="1"/>
  <c r="F91" i="1" l="1"/>
  <c r="G102" i="1" l="1"/>
  <c r="G89" i="1" l="1"/>
  <c r="G103" i="1"/>
  <c r="G90" i="1" s="1"/>
  <c r="G113" i="1"/>
  <c r="G141" i="1" l="1"/>
  <c r="G144" i="1" s="1"/>
  <c r="G140" i="1"/>
  <c r="G143" i="1" s="1"/>
  <c r="G88" i="1"/>
  <c r="H73" i="1"/>
  <c r="H71" i="1" s="1"/>
  <c r="H70" i="1" s="1"/>
  <c r="H44" i="1" l="1"/>
  <c r="H38" i="1" l="1"/>
  <c r="H35" i="1"/>
  <c r="H32" i="1"/>
  <c r="H29" i="1"/>
  <c r="H26" i="1"/>
  <c r="H20" i="1" l="1"/>
  <c r="G101" i="1"/>
  <c r="G107" i="1" l="1"/>
  <c r="H107" i="1"/>
  <c r="G139" i="1" l="1"/>
  <c r="G92" i="1" l="1"/>
  <c r="H92" i="1"/>
  <c r="H89" i="1" s="1"/>
  <c r="H88" i="1" s="1"/>
  <c r="G71" i="1"/>
  <c r="G68" i="1" s="1"/>
  <c r="G70" i="1"/>
  <c r="G67" i="1" s="1"/>
  <c r="H67" i="1"/>
  <c r="G50" i="1"/>
  <c r="G42" i="1"/>
  <c r="H42" i="1"/>
  <c r="H16" i="1"/>
  <c r="H19" i="1" l="1"/>
  <c r="H15" i="1" s="1"/>
  <c r="H143" i="1" l="1"/>
  <c r="G41" i="1"/>
  <c r="H142" i="1" l="1"/>
  <c r="G142" i="1"/>
</calcChain>
</file>

<file path=xl/sharedStrings.xml><?xml version="1.0" encoding="utf-8"?>
<sst xmlns="http://schemas.openxmlformats.org/spreadsheetml/2006/main" count="428" uniqueCount="119">
  <si>
    <t>№ п/п</t>
  </si>
  <si>
    <t>Наименование показателя</t>
  </si>
  <si>
    <t>с (год)</t>
  </si>
  <si>
    <t>по (год)</t>
  </si>
  <si>
    <t>Срок реализации</t>
  </si>
  <si>
    <t>Источники</t>
  </si>
  <si>
    <t>Финансовое обеспечение</t>
  </si>
  <si>
    <t>Наименование</t>
  </si>
  <si>
    <t>Единица измерения</t>
  </si>
  <si>
    <t>Целевые индикаторы реализации мероприятия (группы мероприятий) муниципальной программы</t>
  </si>
  <si>
    <t>Итого по подпрограмме 1 муниципальной программы</t>
  </si>
  <si>
    <t>Итого по подпрограмме 2 муниципальной программы</t>
  </si>
  <si>
    <t>Администрация Таврического городского поселения Таврического муниципального района</t>
  </si>
  <si>
    <t>Администрация Таврического ГП Таврического муниципального района</t>
  </si>
  <si>
    <t>Х</t>
  </si>
  <si>
    <t>Всего, из них расходы за счет:</t>
  </si>
  <si>
    <t>1. Налоговых и неналоговых доходов, поступлений нецелевого характера из областного бюджета</t>
  </si>
  <si>
    <t>2. Поступлений целевого характера из областного бюджета</t>
  </si>
  <si>
    <t>1.1</t>
  </si>
  <si>
    <t>1.2</t>
  </si>
  <si>
    <t>1.1.1</t>
  </si>
  <si>
    <t>Соисполнитель, исполнитель основного мероприятия, исполнитель ведомственной целевой программы, исполнитель мероприятия</t>
  </si>
  <si>
    <t>1.1.2</t>
  </si>
  <si>
    <t>1.2.1</t>
  </si>
  <si>
    <t>1.2.2</t>
  </si>
  <si>
    <t>1.2.3</t>
  </si>
  <si>
    <t>1.2.4</t>
  </si>
  <si>
    <t>1.2.5</t>
  </si>
  <si>
    <t>2.1</t>
  </si>
  <si>
    <t>2.1.1</t>
  </si>
  <si>
    <t>2.1.3</t>
  </si>
  <si>
    <t>2.1.4</t>
  </si>
  <si>
    <t>2.1.5</t>
  </si>
  <si>
    <t>ВСЕГО по муниципальной программе</t>
  </si>
  <si>
    <t>Муниципальной программы Таврического городского поселения Таврического муниципального района Омской области</t>
  </si>
  <si>
    <t>"Формирование комфортной городской среды"</t>
  </si>
  <si>
    <t xml:space="preserve">Цель муниципальной программы:Повышение уровня благоустройства территорий  Таврического городского поселения Таврического муниципального района Омской области. </t>
  </si>
  <si>
    <r>
      <t xml:space="preserve">Задача 1 муниципальной программы: </t>
    </r>
    <r>
      <rPr>
        <sz val="10"/>
        <color indexed="8"/>
        <rFont val="Times New Roman"/>
        <family val="1"/>
        <charset val="204"/>
      </rPr>
      <t>1. Повышение качества и комфорта городской среды путем реализации мероприятий по  благоустройству дворовых территорий многоквартирных домов на территории Таврического городского поселения Таврического муниципального района Омской области</t>
    </r>
  </si>
  <si>
    <t>Цель подпрограммы №1 "Создание условий для системного повышения качества и комфорта городской среды путем реализации мероприятий по благоустройству дворовых территорий многоквартирных домов Таврического городского поселения Таврического муниципального района Омской области</t>
  </si>
  <si>
    <t xml:space="preserve">Задача 1 подпрограммы 1 муниципальной программы:Проведение капитального ремонта и ремонта дворовых территорий, проездов к дворовым территориям многоквартирных домов Таврического ГП </t>
  </si>
  <si>
    <t xml:space="preserve">Основное мероприятие 1: Капитальный ремонт и ремонт дворовых территорий, проездов к дворовым территориям многоквартирных домов Таврического ГП  </t>
  </si>
  <si>
    <t>1.1.3</t>
  </si>
  <si>
    <t>Мероприятие 3: "Ремонт дворовых территорий многоквартирных домов, проездов к дворовым территориям многоквартирных домов в р.п. Таврическое, ул. Титова 44; Ленина 46, 48; Гагарина 19, Советская 38.</t>
  </si>
  <si>
    <t>1.1.4</t>
  </si>
  <si>
    <t>Мероприятие 4: "Ремонт дворовых территорий многоквартирных домов, проездов к дворовым территориям многоквартирных домов в р.п. Таврическое, ул. Пролетарская 102; Школьный1,2 ; Кирова 40 .</t>
  </si>
  <si>
    <t>1.1.5</t>
  </si>
  <si>
    <r>
      <t xml:space="preserve">Задача 2 подпрограммы 1 муниципальной программы: </t>
    </r>
    <r>
      <rPr>
        <sz val="10"/>
        <color indexed="8"/>
        <rFont val="Times New Roman"/>
        <family val="1"/>
        <charset val="204"/>
      </rPr>
      <t>Повышение уровня благоустройства дворовых территорий многоквартирных домов Таврического ГП</t>
    </r>
  </si>
  <si>
    <t>Основное мероприятие 2:Проведение работ по благоустройству дворовых территорий многоквартирных домов Таврического ГП</t>
  </si>
  <si>
    <t>Мероприятие 1: "Благоустройство  дворовых территорий многоквартирных домов  в р.п. Таврическое, ул. Рабочая 1А,3А,5А; Титова 47, Пушкина 39, 41; Ленина 76; проезд от ул. Привокзальная до придомовой территории ; Тополинная 1,2,4,3,5</t>
  </si>
  <si>
    <t xml:space="preserve">Мероприятие 2: "Благоустройство  дворовых территорий многоквартирных домов  в р.п. Таврическое, ул. Ленина 145; пл. Победы 2,4; Тополиная  11,13,16; пешеходная зона, площадь Победы. </t>
  </si>
  <si>
    <t>Мероприятие 3: "Благоустройство  дворовых территорий многоквартирных домов  в р.п. Таврическое, ул. Титова 44; Ленина 46, 48; Гагарина 19, Советская 38.</t>
  </si>
  <si>
    <t>Мероприятие 4: "Благоустройство  дворовых территорий многоквартирных домов  в р.п. Таврическое ул. Пролетарская 102; Школьный1,2 ; Кирова 40 .</t>
  </si>
  <si>
    <t>Цель подпрограммы №2 "Создание условий для системного повышения качества и комфорта городской среды путем реализации мероприятий по благоустройству общественных территорий  Таврического городского поселения Таврического муниципального района Омской области"</t>
  </si>
  <si>
    <r>
      <t xml:space="preserve">Задача 2 муниципальной программы: </t>
    </r>
    <r>
      <rPr>
        <sz val="10"/>
        <color indexed="8"/>
        <rFont val="Times New Roman"/>
        <family val="1"/>
        <charset val="204"/>
      </rPr>
      <t>Повышение уровня благоустройства территорий общего пользования на территории Таврического городского поселения Таврического муниципального района Омской области</t>
    </r>
  </si>
  <si>
    <t xml:space="preserve">Задача 1 подпрограммы 2 муниципальной программы:Проведение капитального ремонта, ремонта и содержания автомобильных дорог общего пользования местного значения наиболее посещаемых муниципальных территорий общего пользования Таврического городского поселения. </t>
  </si>
  <si>
    <t>Мероприятие 1: Ремонт автомобильной дороги ул. Северная (от ул. Магистральной до ул. Западной)</t>
  </si>
  <si>
    <t xml:space="preserve">Мероприятие 2: Ремонт автомобильной дороги ул. Северная (от ул. Западной до ул. Советская) </t>
  </si>
  <si>
    <t>Мероприятие 5: "Ремонт дворовых территорий многоквартирных домов, проездов к дворовым территориям многоквартирных домов в р.п. Таврическое, ул. Магистральная 2; пер.Почтовый 2.4 ; ул. Советская 36, Кирова 38; ул. Ленина 62.</t>
  </si>
  <si>
    <t>2.1.2</t>
  </si>
  <si>
    <t xml:space="preserve">Мероприятие 3: Ремонт автомобильной дороги ул. Северная (от ул. Советская до ул. Чкалова) </t>
  </si>
  <si>
    <t xml:space="preserve">Мероприятие 4: Ремонт автомобильной дороги ул. Северная (от ул. Чкалова до ул. Калинина) </t>
  </si>
  <si>
    <t>Мероприятие 5: Ремонт автомобильной дороги ул. Калинина</t>
  </si>
  <si>
    <t>2.2</t>
  </si>
  <si>
    <t>Основное мероприятие 2: Ремонт общественных территорий Таврического ГП</t>
  </si>
  <si>
    <t>2.2.1</t>
  </si>
  <si>
    <t>.0409401012999</t>
  </si>
  <si>
    <t>.0503401022999</t>
  </si>
  <si>
    <t>.0409402012999</t>
  </si>
  <si>
    <t>.05034020229990</t>
  </si>
  <si>
    <t xml:space="preserve">Основное мероприятие 1: Проведение капитального ремонта, ремонта и содержания автомобильных дорог общего пользования местного значения наиболее посещаемых муниципальных территорий общего пользования Таврического городского поселения. </t>
  </si>
  <si>
    <t>Задача 2 подпрограммы 2 муниципальной программы: Благоустройство территорий общего пользования Таврического ГП</t>
  </si>
  <si>
    <t>2.3</t>
  </si>
  <si>
    <t>Основное мероприятие 3: Благоустройство общественных территорий  Таврического городского поселения</t>
  </si>
  <si>
    <t>2.3.1</t>
  </si>
  <si>
    <t xml:space="preserve">Мероприятие 1: Благоустройство и ремонт  площади Победы и площади Центральная в р.п. Таврическое </t>
  </si>
  <si>
    <t>2.3.2</t>
  </si>
  <si>
    <t>2.2.2</t>
  </si>
  <si>
    <t>2.3.3</t>
  </si>
  <si>
    <t>Мероприятие 2: Благоустройство и ремонт пл.Центральная</t>
  </si>
  <si>
    <t>Мероприятие 3: Устройство  детской игровой площадки (ул. Ленина)</t>
  </si>
  <si>
    <t>Мероприятие 2:Благоустройство сквера за мемориальным комплексом, расположенного по адресу: Омская область, Таврический район, р.п. Таврическое, пл. Победы</t>
  </si>
  <si>
    <t xml:space="preserve">3. Инициативные платежи </t>
  </si>
  <si>
    <t>2.4</t>
  </si>
  <si>
    <t>Мероприятие 1: Устройство  детской игровой площадки (ул. Магистральная 15 , Лермонтова, 1)</t>
  </si>
  <si>
    <t>2.4.1</t>
  </si>
  <si>
    <t>количество отремонтированных дворовых территорий</t>
  </si>
  <si>
    <t>увеличение доли площади благоустроенных дворовых территорий</t>
  </si>
  <si>
    <t>%</t>
  </si>
  <si>
    <t>ед.</t>
  </si>
  <si>
    <t>количество отремонтированных общественных территорий</t>
  </si>
  <si>
    <t>ед</t>
  </si>
  <si>
    <t>доля выполненных работ на благоустраиваемых общественных территорий</t>
  </si>
  <si>
    <t>доля выполненных работ на благоустраиваемых общественных территорий.</t>
  </si>
  <si>
    <t>1. Налоговых и неналоговых доходов</t>
  </si>
  <si>
    <t>2.3.4</t>
  </si>
  <si>
    <t>Мероприятие 4: Устройство  детской игровой площадки микрорайон Ленинский</t>
  </si>
  <si>
    <t>Мероприятие 1: "Ремонт дворовых территорий многоквартирных домов, проездов к дворовым территориям многоквартирных домов в р.п. Таврическое, ул. Рабочая 1А,3А,5А; Титова 47; Ленина 76; проезд от ул. Привокзальная до придомовой территории ; Тополинная 1,2,4,3,5</t>
  </si>
  <si>
    <t>Мероприятие 2: "Ремонт дворовых территорий многоквартирных домов, проездов к дворовым территориям многоквартирных домов в р.п. Таврическое, ул. Ленина 145; пл. Победы 2,4; Тополиная  11,13,16; Проезд от пл. Победы до ДЮСША</t>
  </si>
  <si>
    <t xml:space="preserve">    Основное мероприятие 4: Реализация инициативных проектов в сфере формирования комфортной городской среды</t>
  </si>
  <si>
    <t>2.4.2</t>
  </si>
  <si>
    <t>Мероприятие 5 : "Благоустройство  дворовых территорий многоквартирных домов  в р.п. Таврическое ул. Магистральная 15, Лермонтова 1, Лермонтова 46</t>
  </si>
  <si>
    <t>Мероприятие 1: "Ремонт дворовых территорий многоквартирных домов, проездов к дворовым территориям многоквартирных домов в р.п. Таврическое, ул. Магистральная 15, Лермонтова 1, Лермонтова 46</t>
  </si>
  <si>
    <t>1.1.6</t>
  </si>
  <si>
    <t>170000</t>
  </si>
  <si>
    <t>1947304</t>
  </si>
  <si>
    <t xml:space="preserve">2. Поступлений целевого характера из областного бюджета,  и инициативные платежи </t>
  </si>
  <si>
    <t xml:space="preserve">3. Почие безвозмездные поступления </t>
  </si>
  <si>
    <t>1998333,59</t>
  </si>
  <si>
    <t>2.3.5</t>
  </si>
  <si>
    <t>Мероприятие 5: Благоустройство общественной территории по улице Ленина (в гранпицах домов23-27)</t>
  </si>
  <si>
    <t>3800000</t>
  </si>
  <si>
    <t>2.4.3</t>
  </si>
  <si>
    <t>2.4.4</t>
  </si>
  <si>
    <t>Мероприятие 2: Устройство  детской игровой площадки ул. Лермонтова, 46</t>
  </si>
  <si>
    <t xml:space="preserve">Мероприятие 3: Благоустройство общественной территории площади Победы в р.п. Таврическое </t>
  </si>
  <si>
    <t xml:space="preserve">Мероприятие 4: Устройство  детской игровой площадки на площади Победы в р.п. Таврическое </t>
  </si>
  <si>
    <t>план</t>
  </si>
  <si>
    <t>факт</t>
  </si>
  <si>
    <t xml:space="preserve">ОТЧЕТ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</si>
</sst>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wrapText="1"/>
    </xf>
    <xf numFmtId="4" fontId="3" fillId="4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right" wrapText="1"/>
    </xf>
    <xf numFmtId="43" fontId="3" fillId="0" borderId="1" xfId="0" applyNumberFormat="1" applyFont="1" applyBorder="1" applyAlignment="1">
      <alignment horizontal="right" wrapText="1"/>
    </xf>
    <xf numFmtId="43" fontId="3" fillId="4" borderId="1" xfId="0" applyNumberFormat="1" applyFont="1" applyFill="1" applyBorder="1" applyAlignment="1">
      <alignment horizontal="right" wrapText="1"/>
    </xf>
    <xf numFmtId="43" fontId="5" fillId="4" borderId="1" xfId="0" applyNumberFormat="1" applyFont="1" applyFill="1" applyBorder="1" applyAlignment="1">
      <alignment horizontal="right" wrapText="1"/>
    </xf>
    <xf numFmtId="43" fontId="5" fillId="3" borderId="1" xfId="1" applyFont="1" applyFill="1" applyBorder="1" applyAlignment="1">
      <alignment horizontal="right" wrapText="1"/>
    </xf>
    <xf numFmtId="43" fontId="5" fillId="3" borderId="1" xfId="0" applyNumberFormat="1" applyFont="1" applyFill="1" applyBorder="1" applyAlignment="1">
      <alignment horizontal="right" wrapText="1"/>
    </xf>
    <xf numFmtId="43" fontId="5" fillId="2" borderId="1" xfId="0" applyNumberFormat="1" applyFont="1" applyFill="1" applyBorder="1" applyAlignment="1">
      <alignment horizontal="right" wrapText="1"/>
    </xf>
    <xf numFmtId="43" fontId="3" fillId="0" borderId="1" xfId="1" applyFont="1" applyBorder="1" applyAlignment="1">
      <alignment horizontal="right" wrapText="1"/>
    </xf>
    <xf numFmtId="49" fontId="3" fillId="0" borderId="1" xfId="1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4" borderId="1" xfId="0" applyFont="1" applyFill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right" wrapText="1"/>
    </xf>
    <xf numFmtId="43" fontId="5" fillId="4" borderId="2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3" fontId="3" fillId="0" borderId="1" xfId="1" applyFont="1" applyFill="1" applyBorder="1" applyAlignment="1">
      <alignment horizontal="right" wrapText="1"/>
    </xf>
    <xf numFmtId="43" fontId="3" fillId="0" borderId="1" xfId="1" applyFont="1" applyFill="1" applyBorder="1" applyAlignment="1">
      <alignment horizontal="center" wrapText="1"/>
    </xf>
    <xf numFmtId="43" fontId="3" fillId="0" borderId="4" xfId="1" applyFont="1" applyFill="1" applyBorder="1" applyAlignment="1">
      <alignment horizontal="right" wrapText="1"/>
    </xf>
    <xf numFmtId="49" fontId="3" fillId="0" borderId="1" xfId="1" applyNumberFormat="1" applyFont="1" applyFill="1" applyBorder="1" applyAlignment="1">
      <alignment horizontal="right" wrapText="1"/>
    </xf>
    <xf numFmtId="43" fontId="3" fillId="0" borderId="1" xfId="1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43" fontId="5" fillId="0" borderId="1" xfId="0" applyNumberFormat="1" applyFont="1" applyFill="1" applyBorder="1" applyAlignment="1">
      <alignment horizontal="right" wrapText="1"/>
    </xf>
    <xf numFmtId="43" fontId="5" fillId="0" borderId="2" xfId="0" applyNumberFormat="1" applyFont="1" applyFill="1" applyBorder="1" applyAlignment="1">
      <alignment horizontal="right" wrapText="1"/>
    </xf>
    <xf numFmtId="9" fontId="3" fillId="0" borderId="1" xfId="2" applyFont="1" applyFill="1" applyBorder="1" applyAlignment="1">
      <alignment horizontal="right" wrapText="1"/>
    </xf>
    <xf numFmtId="0" fontId="3" fillId="0" borderId="6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right" wrapText="1"/>
    </xf>
    <xf numFmtId="43" fontId="5" fillId="0" borderId="1" xfId="1" applyFont="1" applyFill="1" applyBorder="1" applyAlignment="1">
      <alignment horizontal="right" wrapText="1"/>
    </xf>
    <xf numFmtId="49" fontId="5" fillId="0" borderId="1" xfId="1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7"/>
  <sheetViews>
    <sheetView tabSelected="1" topLeftCell="A10" zoomScale="90" zoomScaleNormal="90" workbookViewId="0">
      <pane ySplit="2970" activePane="bottomLeft"/>
      <selection activeCell="K11" sqref="K11"/>
      <selection pane="bottomLeft" activeCell="A5" sqref="A5:J5"/>
    </sheetView>
  </sheetViews>
  <sheetFormatPr defaultColWidth="17.85546875" defaultRowHeight="12.75" outlineLevelCol="3" x14ac:dyDescent="0.25"/>
  <cols>
    <col min="1" max="1" width="6.42578125" style="3" customWidth="1"/>
    <col min="2" max="2" width="28.140625" style="3" customWidth="1"/>
    <col min="3" max="3" width="5.85546875" style="7" customWidth="1"/>
    <col min="4" max="4" width="6.140625" style="7" customWidth="1"/>
    <col min="5" max="5" width="14.42578125" style="3" customWidth="1"/>
    <col min="6" max="6" width="30.140625" style="3" customWidth="1"/>
    <col min="7" max="7" width="15.5703125" style="34" customWidth="1" outlineLevel="2"/>
    <col min="8" max="8" width="15.5703125" style="3" customWidth="1" outlineLevel="2"/>
    <col min="9" max="9" width="9.140625" style="3" customWidth="1" outlineLevel="1"/>
    <col min="10" max="10" width="8.28515625" style="3" customWidth="1" outlineLevel="1"/>
    <col min="11" max="11" width="6.42578125" style="3" customWidth="1" outlineLevel="1"/>
    <col min="12" max="12" width="21.140625" style="3" hidden="1" customWidth="1" outlineLevel="3"/>
    <col min="13" max="13" width="17.85546875" style="3" outlineLevel="1" collapsed="1"/>
    <col min="14" max="14" width="17.85546875" style="3" outlineLevel="1"/>
    <col min="15" max="16384" width="17.85546875" style="3"/>
  </cols>
  <sheetData>
    <row r="1" spans="1:11" ht="27" customHeight="1" x14ac:dyDescent="0.25">
      <c r="K1" s="52"/>
    </row>
    <row r="2" spans="1:11" x14ac:dyDescent="0.25">
      <c r="K2" s="28"/>
    </row>
    <row r="3" spans="1:11" x14ac:dyDescent="0.25">
      <c r="A3" s="90" t="s">
        <v>118</v>
      </c>
      <c r="B3" s="90"/>
      <c r="C3" s="90"/>
      <c r="D3" s="90"/>
      <c r="E3" s="90"/>
      <c r="F3" s="90"/>
      <c r="G3" s="90"/>
      <c r="H3" s="90"/>
      <c r="I3" s="90"/>
      <c r="J3" s="90"/>
    </row>
    <row r="4" spans="1:11" x14ac:dyDescent="0.25">
      <c r="A4" s="90" t="s">
        <v>34</v>
      </c>
      <c r="B4" s="90"/>
      <c r="C4" s="90"/>
      <c r="D4" s="90"/>
      <c r="E4" s="90"/>
      <c r="F4" s="90"/>
      <c r="G4" s="90"/>
      <c r="H4" s="90"/>
      <c r="I4" s="90"/>
      <c r="J4" s="90"/>
    </row>
    <row r="5" spans="1:11" x14ac:dyDescent="0.25">
      <c r="A5" s="91" t="s">
        <v>35</v>
      </c>
      <c r="B5" s="91"/>
      <c r="C5" s="91"/>
      <c r="D5" s="91"/>
      <c r="E5" s="91"/>
      <c r="F5" s="91"/>
      <c r="G5" s="91"/>
      <c r="H5" s="91"/>
      <c r="I5" s="91"/>
      <c r="J5" s="91"/>
    </row>
    <row r="6" spans="1:11" ht="6" customHeight="1" thickBot="1" x14ac:dyDescent="0.3">
      <c r="A6" s="90"/>
      <c r="B6" s="90"/>
      <c r="C6" s="90"/>
      <c r="D6" s="90"/>
      <c r="E6" s="90"/>
      <c r="F6" s="90"/>
      <c r="G6" s="90"/>
      <c r="H6" s="90"/>
      <c r="I6" s="90"/>
      <c r="J6" s="90"/>
    </row>
    <row r="7" spans="1:11" ht="60.75" customHeight="1" x14ac:dyDescent="0.25">
      <c r="A7" s="93" t="s">
        <v>0</v>
      </c>
      <c r="B7" s="92" t="s">
        <v>1</v>
      </c>
      <c r="C7" s="92" t="s">
        <v>4</v>
      </c>
      <c r="D7" s="92"/>
      <c r="E7" s="92" t="s">
        <v>21</v>
      </c>
      <c r="F7" s="95" t="s">
        <v>6</v>
      </c>
      <c r="G7" s="96"/>
      <c r="H7" s="97"/>
      <c r="I7" s="92" t="s">
        <v>9</v>
      </c>
      <c r="J7" s="92"/>
      <c r="K7" s="92"/>
    </row>
    <row r="8" spans="1:11" ht="14.65" customHeight="1" x14ac:dyDescent="0.25">
      <c r="A8" s="94"/>
      <c r="B8" s="62"/>
      <c r="C8" s="62"/>
      <c r="D8" s="62"/>
      <c r="E8" s="62"/>
      <c r="F8" s="62" t="s">
        <v>5</v>
      </c>
      <c r="G8" s="53">
        <v>2023</v>
      </c>
      <c r="H8" s="54"/>
      <c r="I8" s="62" t="s">
        <v>7</v>
      </c>
      <c r="J8" s="62" t="s">
        <v>8</v>
      </c>
      <c r="K8" s="51"/>
    </row>
    <row r="9" spans="1:11" ht="29.45" customHeight="1" x14ac:dyDescent="0.25">
      <c r="A9" s="94"/>
      <c r="B9" s="62"/>
      <c r="C9" s="62"/>
      <c r="D9" s="62"/>
      <c r="E9" s="62"/>
      <c r="F9" s="62"/>
      <c r="G9" s="55"/>
      <c r="H9" s="56"/>
      <c r="I9" s="62"/>
      <c r="J9" s="62"/>
      <c r="K9" s="51"/>
    </row>
    <row r="10" spans="1:11" ht="76.5" customHeight="1" x14ac:dyDescent="0.25">
      <c r="A10" s="94"/>
      <c r="B10" s="62"/>
      <c r="C10" s="6" t="s">
        <v>2</v>
      </c>
      <c r="D10" s="6" t="s">
        <v>3</v>
      </c>
      <c r="E10" s="62"/>
      <c r="F10" s="62"/>
      <c r="G10" s="38" t="s">
        <v>116</v>
      </c>
      <c r="H10" s="23" t="s">
        <v>117</v>
      </c>
      <c r="I10" s="62"/>
      <c r="J10" s="62"/>
      <c r="K10" s="51" t="s">
        <v>87</v>
      </c>
    </row>
    <row r="11" spans="1:11" x14ac:dyDescent="0.25">
      <c r="A11" s="9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38">
        <v>13</v>
      </c>
      <c r="H11" s="26">
        <v>14</v>
      </c>
      <c r="I11" s="51">
        <v>15</v>
      </c>
      <c r="J11" s="51">
        <v>16</v>
      </c>
      <c r="K11" s="51">
        <v>23</v>
      </c>
    </row>
    <row r="12" spans="1:11" s="7" customFormat="1" ht="156.94999999999999" customHeight="1" x14ac:dyDescent="0.25">
      <c r="A12" s="70" t="s">
        <v>36</v>
      </c>
      <c r="B12" s="71"/>
      <c r="C12" s="1">
        <v>2018</v>
      </c>
      <c r="D12" s="1">
        <v>2024</v>
      </c>
      <c r="E12" s="6" t="s">
        <v>14</v>
      </c>
      <c r="F12" s="1" t="s">
        <v>14</v>
      </c>
      <c r="G12" s="41" t="s">
        <v>14</v>
      </c>
      <c r="H12" s="27" t="s">
        <v>14</v>
      </c>
      <c r="I12" s="1" t="s">
        <v>14</v>
      </c>
      <c r="J12" s="1" t="s">
        <v>14</v>
      </c>
      <c r="K12" s="26" t="s">
        <v>14</v>
      </c>
    </row>
    <row r="13" spans="1:11" ht="132" customHeight="1" x14ac:dyDescent="0.25">
      <c r="A13" s="70" t="s">
        <v>37</v>
      </c>
      <c r="B13" s="71"/>
      <c r="C13" s="1">
        <v>2018</v>
      </c>
      <c r="D13" s="1">
        <v>2024</v>
      </c>
      <c r="E13" s="6" t="s">
        <v>14</v>
      </c>
      <c r="F13" s="6" t="s">
        <v>14</v>
      </c>
      <c r="G13" s="38" t="s">
        <v>14</v>
      </c>
      <c r="H13" s="26" t="s">
        <v>14</v>
      </c>
      <c r="I13" s="6" t="s">
        <v>14</v>
      </c>
      <c r="J13" s="6" t="s">
        <v>14</v>
      </c>
      <c r="K13" s="26" t="s">
        <v>14</v>
      </c>
    </row>
    <row r="14" spans="1:11" ht="131.25" customHeight="1" x14ac:dyDescent="0.25">
      <c r="A14" s="70" t="s">
        <v>38</v>
      </c>
      <c r="B14" s="71"/>
      <c r="C14" s="1">
        <v>2018</v>
      </c>
      <c r="D14" s="1">
        <v>2024</v>
      </c>
      <c r="E14" s="6" t="s">
        <v>14</v>
      </c>
      <c r="F14" s="1" t="s">
        <v>14</v>
      </c>
      <c r="G14" s="38" t="s">
        <v>14</v>
      </c>
      <c r="H14" s="23" t="s">
        <v>14</v>
      </c>
      <c r="I14" s="6" t="s">
        <v>14</v>
      </c>
      <c r="J14" s="6" t="s">
        <v>14</v>
      </c>
      <c r="K14" s="26" t="s">
        <v>14</v>
      </c>
    </row>
    <row r="15" spans="1:11" s="5" customFormat="1" ht="14.45" customHeight="1" x14ac:dyDescent="0.2">
      <c r="A15" s="67" t="s">
        <v>18</v>
      </c>
      <c r="B15" s="81" t="s">
        <v>39</v>
      </c>
      <c r="C15" s="98">
        <v>2018</v>
      </c>
      <c r="D15" s="98">
        <v>2024</v>
      </c>
      <c r="E15" s="87" t="s">
        <v>12</v>
      </c>
      <c r="F15" s="4" t="s">
        <v>15</v>
      </c>
      <c r="G15" s="10">
        <f>G16+G17+G18</f>
        <v>0</v>
      </c>
      <c r="H15" s="10">
        <f t="shared" ref="H15:H16" si="0">H19</f>
        <v>0</v>
      </c>
      <c r="I15" s="62" t="s">
        <v>14</v>
      </c>
      <c r="J15" s="62" t="s">
        <v>14</v>
      </c>
      <c r="K15" s="62" t="s">
        <v>14</v>
      </c>
    </row>
    <row r="16" spans="1:11" ht="42.4" customHeight="1" x14ac:dyDescent="0.2">
      <c r="A16" s="67"/>
      <c r="B16" s="82"/>
      <c r="C16" s="99"/>
      <c r="D16" s="99"/>
      <c r="E16" s="88"/>
      <c r="F16" s="2" t="s">
        <v>93</v>
      </c>
      <c r="G16" s="42">
        <f>G20</f>
        <v>0</v>
      </c>
      <c r="H16" s="12">
        <f t="shared" si="0"/>
        <v>0</v>
      </c>
      <c r="I16" s="62"/>
      <c r="J16" s="62"/>
      <c r="K16" s="62"/>
    </row>
    <row r="17" spans="1:12" ht="57" customHeight="1" x14ac:dyDescent="0.2">
      <c r="A17" s="67"/>
      <c r="B17" s="82"/>
      <c r="C17" s="99"/>
      <c r="D17" s="99"/>
      <c r="E17" s="88"/>
      <c r="F17" s="2" t="s">
        <v>17</v>
      </c>
      <c r="G17" s="42"/>
      <c r="H17" s="12"/>
      <c r="I17" s="62"/>
      <c r="J17" s="62"/>
      <c r="K17" s="62"/>
    </row>
    <row r="18" spans="1:12" ht="57" customHeight="1" x14ac:dyDescent="0.2">
      <c r="A18" s="39"/>
      <c r="B18" s="83"/>
      <c r="C18" s="100"/>
      <c r="D18" s="100"/>
      <c r="E18" s="89"/>
      <c r="F18" s="2" t="s">
        <v>106</v>
      </c>
      <c r="G18" s="42"/>
      <c r="H18" s="12"/>
      <c r="I18" s="37"/>
      <c r="J18" s="37"/>
      <c r="K18" s="37"/>
    </row>
    <row r="19" spans="1:12" s="5" customFormat="1" ht="15.4" customHeight="1" x14ac:dyDescent="0.2">
      <c r="A19" s="67" t="s">
        <v>18</v>
      </c>
      <c r="B19" s="63" t="s">
        <v>40</v>
      </c>
      <c r="C19" s="80">
        <v>2018</v>
      </c>
      <c r="D19" s="80">
        <v>2024</v>
      </c>
      <c r="E19" s="63" t="s">
        <v>12</v>
      </c>
      <c r="F19" s="4" t="s">
        <v>15</v>
      </c>
      <c r="G19" s="13">
        <f>G22</f>
        <v>0</v>
      </c>
      <c r="H19" s="13">
        <f t="shared" ref="H19" si="1">H20</f>
        <v>0</v>
      </c>
      <c r="I19" s="62" t="s">
        <v>14</v>
      </c>
      <c r="J19" s="62" t="s">
        <v>14</v>
      </c>
      <c r="K19" s="62" t="s">
        <v>14</v>
      </c>
    </row>
    <row r="20" spans="1:12" ht="39.950000000000003" customHeight="1" x14ac:dyDescent="0.2">
      <c r="A20" s="67"/>
      <c r="B20" s="63"/>
      <c r="C20" s="80"/>
      <c r="D20" s="80"/>
      <c r="E20" s="63"/>
      <c r="F20" s="2" t="s">
        <v>93</v>
      </c>
      <c r="G20" s="42">
        <f>G23</f>
        <v>0</v>
      </c>
      <c r="H20" s="12">
        <f>H26+H29+H32+H35+H38</f>
        <v>0</v>
      </c>
      <c r="I20" s="62"/>
      <c r="J20" s="62"/>
      <c r="K20" s="62"/>
    </row>
    <row r="21" spans="1:12" ht="79.5" customHeight="1" x14ac:dyDescent="0.2">
      <c r="A21" s="67"/>
      <c r="B21" s="63"/>
      <c r="C21" s="80"/>
      <c r="D21" s="80"/>
      <c r="E21" s="63"/>
      <c r="F21" s="2" t="s">
        <v>17</v>
      </c>
      <c r="G21" s="35">
        <f>G24</f>
        <v>0</v>
      </c>
      <c r="H21" s="14"/>
      <c r="I21" s="62"/>
      <c r="J21" s="62"/>
      <c r="K21" s="62"/>
    </row>
    <row r="22" spans="1:12" ht="79.5" customHeight="1" x14ac:dyDescent="0.2">
      <c r="A22" s="101" t="s">
        <v>20</v>
      </c>
      <c r="B22" s="87" t="s">
        <v>101</v>
      </c>
      <c r="C22" s="98">
        <v>2018</v>
      </c>
      <c r="D22" s="98">
        <v>2024</v>
      </c>
      <c r="E22" s="87" t="s">
        <v>12</v>
      </c>
      <c r="F22" s="4" t="s">
        <v>15</v>
      </c>
      <c r="G22" s="29">
        <f>G23+G24+G25</f>
        <v>0</v>
      </c>
      <c r="H22" s="35"/>
      <c r="I22" s="69" t="s">
        <v>14</v>
      </c>
      <c r="J22" s="69" t="s">
        <v>88</v>
      </c>
      <c r="K22" s="62" t="s">
        <v>14</v>
      </c>
    </row>
    <row r="23" spans="1:12" ht="79.5" customHeight="1" x14ac:dyDescent="0.2">
      <c r="A23" s="102"/>
      <c r="B23" s="88"/>
      <c r="C23" s="99"/>
      <c r="D23" s="99"/>
      <c r="E23" s="88"/>
      <c r="F23" s="2" t="s">
        <v>93</v>
      </c>
      <c r="G23" s="29"/>
      <c r="H23" s="29"/>
      <c r="I23" s="69"/>
      <c r="J23" s="69"/>
      <c r="K23" s="62"/>
    </row>
    <row r="24" spans="1:12" ht="27" customHeight="1" x14ac:dyDescent="0.2">
      <c r="A24" s="102"/>
      <c r="B24" s="88"/>
      <c r="C24" s="99"/>
      <c r="D24" s="99"/>
      <c r="E24" s="88"/>
      <c r="F24" s="2" t="s">
        <v>17</v>
      </c>
      <c r="G24" s="30"/>
      <c r="H24" s="30">
        <v>0</v>
      </c>
      <c r="I24" s="69"/>
      <c r="J24" s="69"/>
      <c r="K24" s="62"/>
    </row>
    <row r="25" spans="1:12" ht="27" customHeight="1" x14ac:dyDescent="0.2">
      <c r="A25" s="103"/>
      <c r="B25" s="89"/>
      <c r="C25" s="100"/>
      <c r="D25" s="100"/>
      <c r="E25" s="89"/>
      <c r="F25" s="2" t="s">
        <v>106</v>
      </c>
      <c r="G25" s="30"/>
      <c r="H25" s="30"/>
      <c r="I25" s="38"/>
      <c r="J25" s="38"/>
      <c r="K25" s="37"/>
    </row>
    <row r="26" spans="1:12" ht="15" customHeight="1" x14ac:dyDescent="0.2">
      <c r="A26" s="67" t="s">
        <v>22</v>
      </c>
      <c r="B26" s="63" t="s">
        <v>96</v>
      </c>
      <c r="C26" s="80">
        <v>2018</v>
      </c>
      <c r="D26" s="80">
        <v>2024</v>
      </c>
      <c r="E26" s="63" t="s">
        <v>12</v>
      </c>
      <c r="F26" s="4" t="s">
        <v>15</v>
      </c>
      <c r="G26" s="43"/>
      <c r="H26" s="35">
        <f>H27</f>
        <v>0</v>
      </c>
      <c r="I26" s="69" t="s">
        <v>85</v>
      </c>
      <c r="J26" s="69" t="s">
        <v>88</v>
      </c>
      <c r="K26" s="62" t="s">
        <v>14</v>
      </c>
      <c r="L26" s="3" t="s">
        <v>65</v>
      </c>
    </row>
    <row r="27" spans="1:12" ht="37.9" customHeight="1" x14ac:dyDescent="0.2">
      <c r="A27" s="67"/>
      <c r="B27" s="63"/>
      <c r="C27" s="80"/>
      <c r="D27" s="80"/>
      <c r="E27" s="63"/>
      <c r="F27" s="2" t="s">
        <v>93</v>
      </c>
      <c r="G27" s="29"/>
      <c r="H27" s="29"/>
      <c r="I27" s="69"/>
      <c r="J27" s="69"/>
      <c r="K27" s="62"/>
    </row>
    <row r="28" spans="1:12" ht="117" customHeight="1" x14ac:dyDescent="0.2">
      <c r="A28" s="67"/>
      <c r="B28" s="63"/>
      <c r="C28" s="80"/>
      <c r="D28" s="80"/>
      <c r="E28" s="63"/>
      <c r="F28" s="2" t="s">
        <v>17</v>
      </c>
      <c r="G28" s="30"/>
      <c r="H28" s="30">
        <v>0</v>
      </c>
      <c r="I28" s="69"/>
      <c r="J28" s="69"/>
      <c r="K28" s="62"/>
    </row>
    <row r="29" spans="1:12" ht="15.75" customHeight="1" x14ac:dyDescent="0.2">
      <c r="A29" s="67" t="s">
        <v>41</v>
      </c>
      <c r="B29" s="63" t="s">
        <v>97</v>
      </c>
      <c r="C29" s="62">
        <v>2018</v>
      </c>
      <c r="D29" s="62">
        <v>2024</v>
      </c>
      <c r="E29" s="63" t="s">
        <v>12</v>
      </c>
      <c r="F29" s="4" t="s">
        <v>15</v>
      </c>
      <c r="G29" s="29"/>
      <c r="H29" s="29">
        <f>H30</f>
        <v>0</v>
      </c>
      <c r="I29" s="69" t="s">
        <v>85</v>
      </c>
      <c r="J29" s="69" t="s">
        <v>88</v>
      </c>
      <c r="K29" s="62" t="s">
        <v>14</v>
      </c>
    </row>
    <row r="30" spans="1:12" ht="27.4" customHeight="1" x14ac:dyDescent="0.2">
      <c r="A30" s="67"/>
      <c r="B30" s="63"/>
      <c r="C30" s="62"/>
      <c r="D30" s="62"/>
      <c r="E30" s="63"/>
      <c r="F30" s="2" t="s">
        <v>93</v>
      </c>
      <c r="G30" s="29"/>
      <c r="H30" s="29"/>
      <c r="I30" s="69"/>
      <c r="J30" s="69"/>
      <c r="K30" s="62"/>
    </row>
    <row r="31" spans="1:12" ht="117" customHeight="1" x14ac:dyDescent="0.2">
      <c r="A31" s="67"/>
      <c r="B31" s="63"/>
      <c r="C31" s="62"/>
      <c r="D31" s="62"/>
      <c r="E31" s="63"/>
      <c r="F31" s="2" t="s">
        <v>17</v>
      </c>
      <c r="G31" s="31"/>
      <c r="H31" s="31"/>
      <c r="I31" s="69"/>
      <c r="J31" s="69"/>
      <c r="K31" s="62"/>
    </row>
    <row r="32" spans="1:12" ht="17.25" customHeight="1" x14ac:dyDescent="0.2">
      <c r="A32" s="67" t="s">
        <v>43</v>
      </c>
      <c r="B32" s="63" t="s">
        <v>42</v>
      </c>
      <c r="C32" s="62">
        <v>2018</v>
      </c>
      <c r="D32" s="62">
        <v>2024</v>
      </c>
      <c r="E32" s="63" t="s">
        <v>12</v>
      </c>
      <c r="F32" s="4" t="s">
        <v>15</v>
      </c>
      <c r="G32" s="29"/>
      <c r="H32" s="29">
        <f>H33</f>
        <v>0</v>
      </c>
      <c r="I32" s="69" t="s">
        <v>85</v>
      </c>
      <c r="J32" s="69" t="s">
        <v>88</v>
      </c>
      <c r="K32" s="62" t="s">
        <v>14</v>
      </c>
    </row>
    <row r="33" spans="1:12" ht="49.5" customHeight="1" x14ac:dyDescent="0.2">
      <c r="A33" s="67"/>
      <c r="B33" s="63"/>
      <c r="C33" s="62"/>
      <c r="D33" s="62"/>
      <c r="E33" s="63"/>
      <c r="F33" s="2" t="s">
        <v>93</v>
      </c>
      <c r="G33" s="29"/>
      <c r="H33" s="29"/>
      <c r="I33" s="69"/>
      <c r="J33" s="69"/>
      <c r="K33" s="62"/>
    </row>
    <row r="34" spans="1:12" ht="45" customHeight="1" x14ac:dyDescent="0.2">
      <c r="A34" s="67"/>
      <c r="B34" s="63"/>
      <c r="C34" s="62"/>
      <c r="D34" s="62"/>
      <c r="E34" s="63"/>
      <c r="F34" s="2" t="s">
        <v>17</v>
      </c>
      <c r="G34" s="31"/>
      <c r="H34" s="31"/>
      <c r="I34" s="69"/>
      <c r="J34" s="69"/>
      <c r="K34" s="62"/>
    </row>
    <row r="35" spans="1:12" ht="18" customHeight="1" x14ac:dyDescent="0.2">
      <c r="A35" s="67" t="s">
        <v>45</v>
      </c>
      <c r="B35" s="63" t="s">
        <v>44</v>
      </c>
      <c r="C35" s="62">
        <v>2018</v>
      </c>
      <c r="D35" s="62">
        <v>2024</v>
      </c>
      <c r="E35" s="63" t="s">
        <v>12</v>
      </c>
      <c r="F35" s="4" t="s">
        <v>15</v>
      </c>
      <c r="G35" s="31"/>
      <c r="H35" s="31">
        <f>H36</f>
        <v>0</v>
      </c>
      <c r="I35" s="69" t="s">
        <v>85</v>
      </c>
      <c r="J35" s="69" t="s">
        <v>88</v>
      </c>
      <c r="K35" s="57" t="s">
        <v>14</v>
      </c>
    </row>
    <row r="36" spans="1:12" ht="45" customHeight="1" x14ac:dyDescent="0.2">
      <c r="A36" s="67"/>
      <c r="B36" s="63"/>
      <c r="C36" s="62"/>
      <c r="D36" s="62"/>
      <c r="E36" s="63"/>
      <c r="F36" s="2" t="s">
        <v>93</v>
      </c>
      <c r="G36" s="31"/>
      <c r="H36" s="31"/>
      <c r="I36" s="69"/>
      <c r="J36" s="69"/>
      <c r="K36" s="58"/>
    </row>
    <row r="37" spans="1:12" ht="45" customHeight="1" x14ac:dyDescent="0.2">
      <c r="A37" s="67"/>
      <c r="B37" s="63"/>
      <c r="C37" s="62"/>
      <c r="D37" s="62"/>
      <c r="E37" s="63"/>
      <c r="F37" s="2" t="s">
        <v>17</v>
      </c>
      <c r="G37" s="31"/>
      <c r="H37" s="31"/>
      <c r="I37" s="69"/>
      <c r="J37" s="69"/>
      <c r="K37" s="59"/>
    </row>
    <row r="38" spans="1:12" ht="15.75" customHeight="1" x14ac:dyDescent="0.2">
      <c r="A38" s="67" t="s">
        <v>102</v>
      </c>
      <c r="B38" s="63" t="s">
        <v>57</v>
      </c>
      <c r="C38" s="62">
        <v>2018</v>
      </c>
      <c r="D38" s="62">
        <v>2024</v>
      </c>
      <c r="E38" s="63" t="s">
        <v>12</v>
      </c>
      <c r="F38" s="4" t="s">
        <v>15</v>
      </c>
      <c r="G38" s="31"/>
      <c r="H38" s="31">
        <f>H39</f>
        <v>0</v>
      </c>
      <c r="I38" s="69" t="s">
        <v>85</v>
      </c>
      <c r="J38" s="69" t="s">
        <v>88</v>
      </c>
      <c r="K38" s="57" t="s">
        <v>14</v>
      </c>
    </row>
    <row r="39" spans="1:12" ht="45" customHeight="1" x14ac:dyDescent="0.2">
      <c r="A39" s="67"/>
      <c r="B39" s="63"/>
      <c r="C39" s="62"/>
      <c r="D39" s="62"/>
      <c r="E39" s="63"/>
      <c r="F39" s="2" t="s">
        <v>93</v>
      </c>
      <c r="G39" s="31"/>
      <c r="H39" s="31"/>
      <c r="I39" s="69"/>
      <c r="J39" s="69"/>
      <c r="K39" s="58"/>
    </row>
    <row r="40" spans="1:12" ht="55.5" customHeight="1" x14ac:dyDescent="0.2">
      <c r="A40" s="67"/>
      <c r="B40" s="63"/>
      <c r="C40" s="62"/>
      <c r="D40" s="62"/>
      <c r="E40" s="63"/>
      <c r="F40" s="2" t="s">
        <v>17</v>
      </c>
      <c r="G40" s="31"/>
      <c r="H40" s="31"/>
      <c r="I40" s="69"/>
      <c r="J40" s="69"/>
      <c r="K40" s="59"/>
    </row>
    <row r="41" spans="1:12" s="5" customFormat="1" ht="18.399999999999999" customHeight="1" x14ac:dyDescent="0.2">
      <c r="A41" s="67" t="s">
        <v>19</v>
      </c>
      <c r="B41" s="71" t="s">
        <v>46</v>
      </c>
      <c r="C41" s="80">
        <v>2018</v>
      </c>
      <c r="D41" s="80">
        <v>2024</v>
      </c>
      <c r="E41" s="63" t="s">
        <v>12</v>
      </c>
      <c r="F41" s="4" t="s">
        <v>15</v>
      </c>
      <c r="G41" s="10">
        <f t="shared" ref="G41:H42" si="2">G44</f>
        <v>4035449.2</v>
      </c>
      <c r="H41" s="10">
        <f>H42+H43</f>
        <v>4035449.2</v>
      </c>
      <c r="I41" s="69" t="s">
        <v>14</v>
      </c>
      <c r="J41" s="62" t="s">
        <v>14</v>
      </c>
      <c r="K41" s="62" t="s">
        <v>14</v>
      </c>
    </row>
    <row r="42" spans="1:12" ht="38.65" customHeight="1" x14ac:dyDescent="0.2">
      <c r="A42" s="67"/>
      <c r="B42" s="71"/>
      <c r="C42" s="80"/>
      <c r="D42" s="80"/>
      <c r="E42" s="63"/>
      <c r="F42" s="2" t="s">
        <v>93</v>
      </c>
      <c r="G42" s="42">
        <f t="shared" si="2"/>
        <v>235449.2</v>
      </c>
      <c r="H42" s="11">
        <f t="shared" si="2"/>
        <v>235449.2</v>
      </c>
      <c r="I42" s="69"/>
      <c r="J42" s="62"/>
      <c r="K42" s="62"/>
    </row>
    <row r="43" spans="1:12" ht="52.15" customHeight="1" x14ac:dyDescent="0.2">
      <c r="A43" s="67"/>
      <c r="B43" s="71"/>
      <c r="C43" s="80"/>
      <c r="D43" s="80"/>
      <c r="E43" s="63"/>
      <c r="F43" s="2" t="s">
        <v>17</v>
      </c>
      <c r="G43" s="43">
        <v>3800000</v>
      </c>
      <c r="H43" s="22">
        <v>3800000</v>
      </c>
      <c r="I43" s="69"/>
      <c r="J43" s="62"/>
      <c r="K43" s="62"/>
    </row>
    <row r="44" spans="1:12" ht="17.850000000000001" customHeight="1" x14ac:dyDescent="0.2">
      <c r="A44" s="67" t="s">
        <v>19</v>
      </c>
      <c r="B44" s="71" t="s">
        <v>47</v>
      </c>
      <c r="C44" s="62">
        <v>2018</v>
      </c>
      <c r="D44" s="62">
        <v>2024</v>
      </c>
      <c r="E44" s="63" t="s">
        <v>12</v>
      </c>
      <c r="F44" s="4" t="s">
        <v>15</v>
      </c>
      <c r="G44" s="13">
        <f>G45+G46</f>
        <v>4035449.2</v>
      </c>
      <c r="H44" s="13">
        <f>H45</f>
        <v>235449.2</v>
      </c>
      <c r="I44" s="62" t="s">
        <v>14</v>
      </c>
      <c r="J44" s="62" t="s">
        <v>14</v>
      </c>
      <c r="K44" s="62" t="s">
        <v>14</v>
      </c>
    </row>
    <row r="45" spans="1:12" ht="37.9" customHeight="1" x14ac:dyDescent="0.2">
      <c r="A45" s="67"/>
      <c r="B45" s="71"/>
      <c r="C45" s="62"/>
      <c r="D45" s="62"/>
      <c r="E45" s="63"/>
      <c r="F45" s="2" t="s">
        <v>93</v>
      </c>
      <c r="G45" s="35">
        <v>235449.2</v>
      </c>
      <c r="H45" s="15">
        <v>235449.2</v>
      </c>
      <c r="I45" s="62"/>
      <c r="J45" s="62"/>
      <c r="K45" s="62"/>
    </row>
    <row r="46" spans="1:12" ht="48" customHeight="1" x14ac:dyDescent="0.2">
      <c r="A46" s="67"/>
      <c r="B46" s="71"/>
      <c r="C46" s="62"/>
      <c r="D46" s="62"/>
      <c r="E46" s="63"/>
      <c r="F46" s="2" t="s">
        <v>17</v>
      </c>
      <c r="G46" s="29" t="s">
        <v>110</v>
      </c>
      <c r="H46" s="21" t="s">
        <v>110</v>
      </c>
      <c r="I46" s="62"/>
      <c r="J46" s="62"/>
      <c r="K46" s="62"/>
    </row>
    <row r="47" spans="1:12" ht="20.65" customHeight="1" x14ac:dyDescent="0.2">
      <c r="A47" s="67" t="s">
        <v>23</v>
      </c>
      <c r="B47" s="63" t="s">
        <v>48</v>
      </c>
      <c r="C47" s="62">
        <v>2018</v>
      </c>
      <c r="D47" s="62">
        <v>2024</v>
      </c>
      <c r="E47" s="63" t="s">
        <v>12</v>
      </c>
      <c r="F47" s="4" t="s">
        <v>15</v>
      </c>
      <c r="G47" s="43"/>
      <c r="H47" s="35"/>
      <c r="I47" s="69" t="s">
        <v>86</v>
      </c>
      <c r="J47" s="69" t="s">
        <v>87</v>
      </c>
      <c r="K47" s="62" t="s">
        <v>14</v>
      </c>
      <c r="L47" s="3" t="s">
        <v>66</v>
      </c>
    </row>
    <row r="48" spans="1:12" ht="37.5" customHeight="1" x14ac:dyDescent="0.2">
      <c r="A48" s="67"/>
      <c r="B48" s="63"/>
      <c r="C48" s="62"/>
      <c r="D48" s="62"/>
      <c r="E48" s="63"/>
      <c r="F48" s="2" t="s">
        <v>93</v>
      </c>
      <c r="G48" s="29"/>
      <c r="H48" s="29"/>
      <c r="I48" s="69"/>
      <c r="J48" s="69"/>
      <c r="K48" s="62"/>
    </row>
    <row r="49" spans="1:11" ht="100.5" customHeight="1" x14ac:dyDescent="0.2">
      <c r="A49" s="67"/>
      <c r="B49" s="63"/>
      <c r="C49" s="62"/>
      <c r="D49" s="62"/>
      <c r="E49" s="63"/>
      <c r="F49" s="2" t="s">
        <v>17</v>
      </c>
      <c r="G49" s="30"/>
      <c r="H49" s="30"/>
      <c r="I49" s="69"/>
      <c r="J49" s="69"/>
      <c r="K49" s="62"/>
    </row>
    <row r="50" spans="1:11" ht="18.399999999999999" customHeight="1" x14ac:dyDescent="0.2">
      <c r="A50" s="67" t="s">
        <v>24</v>
      </c>
      <c r="B50" s="63" t="s">
        <v>49</v>
      </c>
      <c r="C50" s="62">
        <v>2018</v>
      </c>
      <c r="D50" s="62">
        <v>2024</v>
      </c>
      <c r="E50" s="63" t="s">
        <v>12</v>
      </c>
      <c r="F50" s="4" t="s">
        <v>15</v>
      </c>
      <c r="G50" s="29">
        <f>G51</f>
        <v>0</v>
      </c>
      <c r="H50" s="29"/>
      <c r="I50" s="69" t="s">
        <v>86</v>
      </c>
      <c r="J50" s="69" t="s">
        <v>87</v>
      </c>
      <c r="K50" s="62" t="s">
        <v>14</v>
      </c>
    </row>
    <row r="51" spans="1:11" ht="43.15" customHeight="1" x14ac:dyDescent="0.2">
      <c r="A51" s="67"/>
      <c r="B51" s="63"/>
      <c r="C51" s="62"/>
      <c r="D51" s="62"/>
      <c r="E51" s="63"/>
      <c r="F51" s="2" t="s">
        <v>93</v>
      </c>
      <c r="G51" s="29">
        <v>0</v>
      </c>
      <c r="H51" s="29"/>
      <c r="I51" s="69"/>
      <c r="J51" s="69"/>
      <c r="K51" s="62"/>
    </row>
    <row r="52" spans="1:11" ht="53.25" customHeight="1" x14ac:dyDescent="0.2">
      <c r="A52" s="67"/>
      <c r="B52" s="63"/>
      <c r="C52" s="62"/>
      <c r="D52" s="62"/>
      <c r="E52" s="63"/>
      <c r="F52" s="2" t="s">
        <v>17</v>
      </c>
      <c r="G52" s="29"/>
      <c r="H52" s="29"/>
      <c r="I52" s="69"/>
      <c r="J52" s="69"/>
      <c r="K52" s="62"/>
    </row>
    <row r="53" spans="1:11" ht="16.899999999999999" customHeight="1" x14ac:dyDescent="0.2">
      <c r="A53" s="67" t="s">
        <v>25</v>
      </c>
      <c r="B53" s="63" t="s">
        <v>50</v>
      </c>
      <c r="C53" s="62">
        <v>2018</v>
      </c>
      <c r="D53" s="62">
        <v>2024</v>
      </c>
      <c r="E53" s="63" t="s">
        <v>12</v>
      </c>
      <c r="F53" s="4" t="s">
        <v>15</v>
      </c>
      <c r="G53" s="29"/>
      <c r="H53" s="29"/>
      <c r="I53" s="69" t="s">
        <v>86</v>
      </c>
      <c r="J53" s="69" t="s">
        <v>87</v>
      </c>
      <c r="K53" s="62" t="s">
        <v>14</v>
      </c>
    </row>
    <row r="54" spans="1:11" ht="39.950000000000003" customHeight="1" x14ac:dyDescent="0.2">
      <c r="A54" s="67"/>
      <c r="B54" s="63"/>
      <c r="C54" s="62"/>
      <c r="D54" s="62"/>
      <c r="E54" s="63"/>
      <c r="F54" s="2" t="s">
        <v>93</v>
      </c>
      <c r="G54" s="29"/>
      <c r="H54" s="29"/>
      <c r="I54" s="69"/>
      <c r="J54" s="69"/>
      <c r="K54" s="62"/>
    </row>
    <row r="55" spans="1:11" ht="26.85" customHeight="1" x14ac:dyDescent="0.2">
      <c r="A55" s="67"/>
      <c r="B55" s="63"/>
      <c r="C55" s="62"/>
      <c r="D55" s="62"/>
      <c r="E55" s="63"/>
      <c r="F55" s="2" t="s">
        <v>17</v>
      </c>
      <c r="G55" s="29"/>
      <c r="H55" s="29"/>
      <c r="I55" s="69"/>
      <c r="J55" s="69"/>
      <c r="K55" s="62"/>
    </row>
    <row r="56" spans="1:11" ht="15" customHeight="1" x14ac:dyDescent="0.2">
      <c r="A56" s="67" t="s">
        <v>26</v>
      </c>
      <c r="B56" s="63" t="s">
        <v>51</v>
      </c>
      <c r="C56" s="62">
        <v>2018</v>
      </c>
      <c r="D56" s="62">
        <v>2024</v>
      </c>
      <c r="E56" s="63" t="s">
        <v>12</v>
      </c>
      <c r="F56" s="4" t="s">
        <v>15</v>
      </c>
      <c r="G56" s="29"/>
      <c r="H56" s="29"/>
      <c r="I56" s="69" t="s">
        <v>86</v>
      </c>
      <c r="J56" s="69" t="s">
        <v>87</v>
      </c>
      <c r="K56" s="62" t="s">
        <v>14</v>
      </c>
    </row>
    <row r="57" spans="1:11" ht="38.450000000000003" customHeight="1" x14ac:dyDescent="0.2">
      <c r="A57" s="67"/>
      <c r="B57" s="63"/>
      <c r="C57" s="62"/>
      <c r="D57" s="62"/>
      <c r="E57" s="63"/>
      <c r="F57" s="2" t="s">
        <v>93</v>
      </c>
      <c r="G57" s="29"/>
      <c r="H57" s="29"/>
      <c r="I57" s="69"/>
      <c r="J57" s="69"/>
      <c r="K57" s="62"/>
    </row>
    <row r="58" spans="1:11" ht="57" customHeight="1" x14ac:dyDescent="0.2">
      <c r="A58" s="67"/>
      <c r="B58" s="63"/>
      <c r="C58" s="62"/>
      <c r="D58" s="62"/>
      <c r="E58" s="63"/>
      <c r="F58" s="2" t="s">
        <v>17</v>
      </c>
      <c r="G58" s="29"/>
      <c r="H58" s="29"/>
      <c r="I58" s="69"/>
      <c r="J58" s="69"/>
      <c r="K58" s="62"/>
    </row>
    <row r="59" spans="1:11" ht="17.850000000000001" customHeight="1" x14ac:dyDescent="0.2">
      <c r="A59" s="84" t="s">
        <v>27</v>
      </c>
      <c r="B59" s="81" t="s">
        <v>100</v>
      </c>
      <c r="C59" s="87">
        <v>2018</v>
      </c>
      <c r="D59" s="87">
        <v>2024</v>
      </c>
      <c r="E59" s="81" t="s">
        <v>12</v>
      </c>
      <c r="F59" s="4" t="s">
        <v>15</v>
      </c>
      <c r="G59" s="29">
        <v>4035449.2</v>
      </c>
      <c r="H59" s="29">
        <v>403549.2</v>
      </c>
      <c r="I59" s="69" t="s">
        <v>86</v>
      </c>
      <c r="J59" s="57" t="s">
        <v>87</v>
      </c>
      <c r="K59" s="87">
        <v>100</v>
      </c>
    </row>
    <row r="60" spans="1:11" ht="37.9" customHeight="1" x14ac:dyDescent="0.2">
      <c r="A60" s="85"/>
      <c r="B60" s="82"/>
      <c r="C60" s="88"/>
      <c r="D60" s="88"/>
      <c r="E60" s="82"/>
      <c r="F60" s="2" t="s">
        <v>93</v>
      </c>
      <c r="G60" s="29">
        <v>235449.2</v>
      </c>
      <c r="H60" s="29">
        <v>235449.2</v>
      </c>
      <c r="I60" s="69"/>
      <c r="J60" s="58"/>
      <c r="K60" s="88"/>
    </row>
    <row r="61" spans="1:11" ht="59.25" customHeight="1" x14ac:dyDescent="0.2">
      <c r="A61" s="86"/>
      <c r="B61" s="83"/>
      <c r="C61" s="89"/>
      <c r="D61" s="89"/>
      <c r="E61" s="83"/>
      <c r="F61" s="2" t="s">
        <v>17</v>
      </c>
      <c r="G61" s="29">
        <v>3800000</v>
      </c>
      <c r="H61" s="29">
        <v>3800000</v>
      </c>
      <c r="I61" s="69"/>
      <c r="J61" s="59"/>
      <c r="K61" s="89"/>
    </row>
    <row r="62" spans="1:11" s="5" customFormat="1" ht="21.95" customHeight="1" x14ac:dyDescent="0.2">
      <c r="A62" s="70" t="s">
        <v>10</v>
      </c>
      <c r="B62" s="71"/>
      <c r="C62" s="80">
        <v>2018</v>
      </c>
      <c r="D62" s="80">
        <v>2024</v>
      </c>
      <c r="E62" s="71" t="s">
        <v>12</v>
      </c>
      <c r="F62" s="4" t="s">
        <v>15</v>
      </c>
      <c r="G62" s="18">
        <f>G63+G64</f>
        <v>4035449.2</v>
      </c>
      <c r="H62" s="18">
        <v>4035449.2</v>
      </c>
      <c r="I62" s="80" t="s">
        <v>14</v>
      </c>
      <c r="J62" s="80" t="s">
        <v>14</v>
      </c>
      <c r="K62" s="80" t="s">
        <v>14</v>
      </c>
    </row>
    <row r="63" spans="1:11" s="5" customFormat="1" ht="38.25" x14ac:dyDescent="0.2">
      <c r="A63" s="70"/>
      <c r="B63" s="71"/>
      <c r="C63" s="80"/>
      <c r="D63" s="80"/>
      <c r="E63" s="71"/>
      <c r="F63" s="4" t="s">
        <v>16</v>
      </c>
      <c r="G63" s="18">
        <v>235449.2</v>
      </c>
      <c r="H63" s="18">
        <v>235449.2</v>
      </c>
      <c r="I63" s="80"/>
      <c r="J63" s="80"/>
      <c r="K63" s="80"/>
    </row>
    <row r="64" spans="1:11" s="5" customFormat="1" ht="48.95" customHeight="1" x14ac:dyDescent="0.2">
      <c r="A64" s="70"/>
      <c r="B64" s="71"/>
      <c r="C64" s="80"/>
      <c r="D64" s="80"/>
      <c r="E64" s="71"/>
      <c r="F64" s="4" t="s">
        <v>17</v>
      </c>
      <c r="G64" s="18">
        <v>3800000</v>
      </c>
      <c r="H64" s="18">
        <v>3800000</v>
      </c>
      <c r="I64" s="80"/>
      <c r="J64" s="80"/>
      <c r="K64" s="80"/>
    </row>
    <row r="65" spans="1:12" ht="84" customHeight="1" x14ac:dyDescent="0.25">
      <c r="A65" s="70" t="s">
        <v>53</v>
      </c>
      <c r="B65" s="71"/>
      <c r="C65" s="1">
        <v>2018</v>
      </c>
      <c r="D65" s="1">
        <v>2024</v>
      </c>
      <c r="E65" s="6" t="s">
        <v>14</v>
      </c>
      <c r="F65" s="6" t="s">
        <v>14</v>
      </c>
      <c r="G65" s="38" t="s">
        <v>14</v>
      </c>
      <c r="H65" s="26" t="s">
        <v>14</v>
      </c>
      <c r="I65" s="26" t="s">
        <v>14</v>
      </c>
      <c r="J65" s="6" t="s">
        <v>14</v>
      </c>
      <c r="K65" s="26" t="s">
        <v>14</v>
      </c>
    </row>
    <row r="66" spans="1:12" ht="164.45" customHeight="1" x14ac:dyDescent="0.25">
      <c r="A66" s="70" t="s">
        <v>52</v>
      </c>
      <c r="B66" s="71"/>
      <c r="C66" s="1">
        <v>2018</v>
      </c>
      <c r="D66" s="1">
        <v>2024</v>
      </c>
      <c r="E66" s="6" t="s">
        <v>14</v>
      </c>
      <c r="F66" s="1" t="s">
        <v>14</v>
      </c>
      <c r="G66" s="38" t="s">
        <v>14</v>
      </c>
      <c r="H66" s="26" t="s">
        <v>14</v>
      </c>
      <c r="I66" s="26" t="s">
        <v>14</v>
      </c>
      <c r="J66" s="6" t="s">
        <v>14</v>
      </c>
      <c r="K66" s="26" t="s">
        <v>14</v>
      </c>
    </row>
    <row r="67" spans="1:12" s="5" customFormat="1" ht="18.95" customHeight="1" x14ac:dyDescent="0.2">
      <c r="A67" s="60" t="s">
        <v>28</v>
      </c>
      <c r="B67" s="71" t="s">
        <v>54</v>
      </c>
      <c r="C67" s="62">
        <v>2018</v>
      </c>
      <c r="D67" s="62">
        <v>2024</v>
      </c>
      <c r="E67" s="63" t="s">
        <v>13</v>
      </c>
      <c r="F67" s="4" t="s">
        <v>15</v>
      </c>
      <c r="G67" s="18">
        <f t="shared" ref="G67:H68" si="3">G70</f>
        <v>0</v>
      </c>
      <c r="H67" s="18">
        <f t="shared" si="3"/>
        <v>0</v>
      </c>
      <c r="I67" s="62" t="s">
        <v>14</v>
      </c>
      <c r="J67" s="62" t="s">
        <v>14</v>
      </c>
      <c r="K67" s="62" t="s">
        <v>14</v>
      </c>
    </row>
    <row r="68" spans="1:12" ht="41.65" customHeight="1" x14ac:dyDescent="0.2">
      <c r="A68" s="60"/>
      <c r="B68" s="71"/>
      <c r="C68" s="62"/>
      <c r="D68" s="62"/>
      <c r="E68" s="63"/>
      <c r="F68" s="2" t="s">
        <v>93</v>
      </c>
      <c r="G68" s="35">
        <f t="shared" si="3"/>
        <v>0</v>
      </c>
      <c r="H68" s="15"/>
      <c r="I68" s="62"/>
      <c r="J68" s="62"/>
      <c r="K68" s="62"/>
    </row>
    <row r="69" spans="1:12" ht="102.75" customHeight="1" x14ac:dyDescent="0.2">
      <c r="A69" s="60"/>
      <c r="B69" s="71"/>
      <c r="C69" s="62"/>
      <c r="D69" s="62"/>
      <c r="E69" s="63"/>
      <c r="F69" s="2" t="s">
        <v>17</v>
      </c>
      <c r="G69" s="32"/>
      <c r="H69" s="21"/>
      <c r="I69" s="62"/>
      <c r="J69" s="62"/>
      <c r="K69" s="62"/>
    </row>
    <row r="70" spans="1:12" s="5" customFormat="1" ht="13.15" customHeight="1" x14ac:dyDescent="0.2">
      <c r="A70" s="60" t="s">
        <v>28</v>
      </c>
      <c r="B70" s="71" t="s">
        <v>69</v>
      </c>
      <c r="C70" s="62">
        <v>2018</v>
      </c>
      <c r="D70" s="62">
        <v>2024</v>
      </c>
      <c r="E70" s="63" t="s">
        <v>13</v>
      </c>
      <c r="F70" s="4" t="s">
        <v>15</v>
      </c>
      <c r="G70" s="19">
        <f t="shared" ref="G70" si="4">G82</f>
        <v>0</v>
      </c>
      <c r="H70" s="19">
        <f>H71</f>
        <v>0</v>
      </c>
      <c r="I70" s="62" t="s">
        <v>14</v>
      </c>
      <c r="J70" s="62" t="s">
        <v>14</v>
      </c>
      <c r="K70" s="62" t="s">
        <v>14</v>
      </c>
    </row>
    <row r="71" spans="1:12" ht="25.5" x14ac:dyDescent="0.2">
      <c r="A71" s="60"/>
      <c r="B71" s="71"/>
      <c r="C71" s="62"/>
      <c r="D71" s="62"/>
      <c r="E71" s="63"/>
      <c r="F71" s="2" t="s">
        <v>93</v>
      </c>
      <c r="G71" s="44">
        <f t="shared" ref="G71" si="5">G83</f>
        <v>0</v>
      </c>
      <c r="H71" s="16">
        <f>H73+H76+H79+H82</f>
        <v>0</v>
      </c>
      <c r="I71" s="62"/>
      <c r="J71" s="62"/>
      <c r="K71" s="62"/>
    </row>
    <row r="72" spans="1:12" ht="83.25" customHeight="1" x14ac:dyDescent="0.2">
      <c r="A72" s="60"/>
      <c r="B72" s="71"/>
      <c r="C72" s="62"/>
      <c r="D72" s="62"/>
      <c r="E72" s="63"/>
      <c r="F72" s="2" t="s">
        <v>17</v>
      </c>
      <c r="G72" s="32"/>
      <c r="H72" s="21"/>
      <c r="I72" s="62"/>
      <c r="J72" s="62"/>
      <c r="K72" s="62"/>
    </row>
    <row r="73" spans="1:12" ht="27" customHeight="1" x14ac:dyDescent="0.2">
      <c r="A73" s="60" t="s">
        <v>29</v>
      </c>
      <c r="B73" s="63" t="s">
        <v>55</v>
      </c>
      <c r="C73" s="62">
        <v>2018</v>
      </c>
      <c r="D73" s="62">
        <v>2024</v>
      </c>
      <c r="E73" s="63" t="s">
        <v>13</v>
      </c>
      <c r="F73" s="4" t="s">
        <v>15</v>
      </c>
      <c r="G73" s="29"/>
      <c r="H73" s="29">
        <f>H74</f>
        <v>0</v>
      </c>
      <c r="I73" s="69" t="s">
        <v>89</v>
      </c>
      <c r="J73" s="69" t="s">
        <v>88</v>
      </c>
      <c r="K73" s="69" t="s">
        <v>14</v>
      </c>
      <c r="L73" s="3" t="s">
        <v>67</v>
      </c>
    </row>
    <row r="74" spans="1:12" ht="25.5" x14ac:dyDescent="0.2">
      <c r="A74" s="60"/>
      <c r="B74" s="63"/>
      <c r="C74" s="62"/>
      <c r="D74" s="62"/>
      <c r="E74" s="63"/>
      <c r="F74" s="2" t="s">
        <v>93</v>
      </c>
      <c r="G74" s="29"/>
      <c r="H74" s="29"/>
      <c r="I74" s="69"/>
      <c r="J74" s="69"/>
      <c r="K74" s="69"/>
    </row>
    <row r="75" spans="1:12" ht="45" customHeight="1" x14ac:dyDescent="0.2">
      <c r="A75" s="60"/>
      <c r="B75" s="63"/>
      <c r="C75" s="62"/>
      <c r="D75" s="62"/>
      <c r="E75" s="63"/>
      <c r="F75" s="2" t="s">
        <v>17</v>
      </c>
      <c r="G75" s="32"/>
      <c r="H75" s="32"/>
      <c r="I75" s="69"/>
      <c r="J75" s="69"/>
      <c r="K75" s="69"/>
    </row>
    <row r="76" spans="1:12" ht="29.25" customHeight="1" x14ac:dyDescent="0.2">
      <c r="A76" s="60" t="s">
        <v>58</v>
      </c>
      <c r="B76" s="63" t="s">
        <v>56</v>
      </c>
      <c r="C76" s="62">
        <v>2018</v>
      </c>
      <c r="D76" s="62">
        <v>2024</v>
      </c>
      <c r="E76" s="63" t="s">
        <v>13</v>
      </c>
      <c r="F76" s="4" t="s">
        <v>15</v>
      </c>
      <c r="G76" s="29"/>
      <c r="H76" s="29"/>
      <c r="I76" s="69" t="s">
        <v>89</v>
      </c>
      <c r="J76" s="69" t="s">
        <v>90</v>
      </c>
      <c r="K76" s="69" t="s">
        <v>14</v>
      </c>
    </row>
    <row r="77" spans="1:12" ht="25.5" x14ac:dyDescent="0.2">
      <c r="A77" s="60"/>
      <c r="B77" s="63"/>
      <c r="C77" s="62"/>
      <c r="D77" s="62"/>
      <c r="E77" s="63"/>
      <c r="F77" s="2" t="s">
        <v>93</v>
      </c>
      <c r="G77" s="29"/>
      <c r="H77" s="29"/>
      <c r="I77" s="69"/>
      <c r="J77" s="69"/>
      <c r="K77" s="69"/>
    </row>
    <row r="78" spans="1:12" ht="40.5" customHeight="1" x14ac:dyDescent="0.2">
      <c r="A78" s="60"/>
      <c r="B78" s="63"/>
      <c r="C78" s="62"/>
      <c r="D78" s="62"/>
      <c r="E78" s="63"/>
      <c r="F78" s="2" t="s">
        <v>17</v>
      </c>
      <c r="G78" s="32"/>
      <c r="H78" s="32"/>
      <c r="I78" s="69"/>
      <c r="J78" s="69"/>
      <c r="K78" s="69"/>
    </row>
    <row r="79" spans="1:12" ht="48" customHeight="1" x14ac:dyDescent="0.2">
      <c r="A79" s="60" t="s">
        <v>30</v>
      </c>
      <c r="B79" s="63" t="s">
        <v>59</v>
      </c>
      <c r="C79" s="62">
        <v>2018</v>
      </c>
      <c r="D79" s="62">
        <v>2024</v>
      </c>
      <c r="E79" s="63" t="s">
        <v>13</v>
      </c>
      <c r="F79" s="4" t="s">
        <v>15</v>
      </c>
      <c r="G79" s="29"/>
      <c r="H79" s="29"/>
      <c r="I79" s="69" t="s">
        <v>89</v>
      </c>
      <c r="J79" s="69" t="s">
        <v>90</v>
      </c>
      <c r="K79" s="69" t="s">
        <v>14</v>
      </c>
    </row>
    <row r="80" spans="1:12" ht="25.5" x14ac:dyDescent="0.2">
      <c r="A80" s="60"/>
      <c r="B80" s="63"/>
      <c r="C80" s="62"/>
      <c r="D80" s="62"/>
      <c r="E80" s="63"/>
      <c r="F80" s="2" t="s">
        <v>93</v>
      </c>
      <c r="G80" s="29"/>
      <c r="H80" s="29"/>
      <c r="I80" s="69"/>
      <c r="J80" s="69"/>
      <c r="K80" s="69"/>
    </row>
    <row r="81" spans="1:12" ht="25.5" x14ac:dyDescent="0.2">
      <c r="A81" s="60"/>
      <c r="B81" s="63"/>
      <c r="C81" s="62"/>
      <c r="D81" s="62"/>
      <c r="E81" s="63"/>
      <c r="F81" s="2" t="s">
        <v>17</v>
      </c>
      <c r="G81" s="32"/>
      <c r="H81" s="32"/>
      <c r="I81" s="69"/>
      <c r="J81" s="69"/>
      <c r="K81" s="69"/>
    </row>
    <row r="82" spans="1:12" ht="12.95" customHeight="1" x14ac:dyDescent="0.2">
      <c r="A82" s="60" t="s">
        <v>31</v>
      </c>
      <c r="B82" s="63" t="s">
        <v>60</v>
      </c>
      <c r="C82" s="62">
        <v>2018</v>
      </c>
      <c r="D82" s="62">
        <v>2024</v>
      </c>
      <c r="E82" s="63" t="s">
        <v>13</v>
      </c>
      <c r="F82" s="4" t="s">
        <v>15</v>
      </c>
      <c r="G82" s="29"/>
      <c r="H82" s="29"/>
      <c r="I82" s="69" t="s">
        <v>89</v>
      </c>
      <c r="J82" s="69" t="s">
        <v>90</v>
      </c>
      <c r="K82" s="69" t="s">
        <v>14</v>
      </c>
    </row>
    <row r="83" spans="1:12" ht="25.5" x14ac:dyDescent="0.2">
      <c r="A83" s="60"/>
      <c r="B83" s="63"/>
      <c r="C83" s="62"/>
      <c r="D83" s="62"/>
      <c r="E83" s="63"/>
      <c r="F83" s="2" t="s">
        <v>93</v>
      </c>
      <c r="G83" s="29"/>
      <c r="H83" s="29"/>
      <c r="I83" s="69"/>
      <c r="J83" s="69"/>
      <c r="K83" s="69"/>
    </row>
    <row r="84" spans="1:12" ht="59.25" customHeight="1" x14ac:dyDescent="0.2">
      <c r="A84" s="60"/>
      <c r="B84" s="63"/>
      <c r="C84" s="62"/>
      <c r="D84" s="62"/>
      <c r="E84" s="63"/>
      <c r="F84" s="2" t="s">
        <v>17</v>
      </c>
      <c r="G84" s="32"/>
      <c r="H84" s="32"/>
      <c r="I84" s="69"/>
      <c r="J84" s="69"/>
      <c r="K84" s="69"/>
    </row>
    <row r="85" spans="1:12" ht="13.5" customHeight="1" x14ac:dyDescent="0.2">
      <c r="A85" s="60" t="s">
        <v>32</v>
      </c>
      <c r="B85" s="63" t="s">
        <v>61</v>
      </c>
      <c r="C85" s="62">
        <v>2018</v>
      </c>
      <c r="D85" s="62">
        <v>2024</v>
      </c>
      <c r="E85" s="63" t="s">
        <v>13</v>
      </c>
      <c r="F85" s="4" t="s">
        <v>15</v>
      </c>
      <c r="G85" s="33"/>
      <c r="H85" s="33"/>
      <c r="I85" s="69" t="s">
        <v>89</v>
      </c>
      <c r="J85" s="57" t="s">
        <v>90</v>
      </c>
      <c r="K85" s="57" t="s">
        <v>14</v>
      </c>
    </row>
    <row r="86" spans="1:12" ht="25.5" x14ac:dyDescent="0.2">
      <c r="A86" s="60"/>
      <c r="B86" s="63"/>
      <c r="C86" s="62"/>
      <c r="D86" s="62"/>
      <c r="E86" s="63"/>
      <c r="F86" s="2" t="s">
        <v>93</v>
      </c>
      <c r="G86" s="33"/>
      <c r="H86" s="33"/>
      <c r="I86" s="69"/>
      <c r="J86" s="58"/>
      <c r="K86" s="58"/>
    </row>
    <row r="87" spans="1:12" ht="57.75" customHeight="1" x14ac:dyDescent="0.2">
      <c r="A87" s="60"/>
      <c r="B87" s="63"/>
      <c r="C87" s="62"/>
      <c r="D87" s="62"/>
      <c r="E87" s="63"/>
      <c r="F87" s="2" t="s">
        <v>17</v>
      </c>
      <c r="G87" s="32"/>
      <c r="H87" s="32"/>
      <c r="I87" s="69"/>
      <c r="J87" s="59"/>
      <c r="K87" s="59"/>
    </row>
    <row r="88" spans="1:12" s="5" customFormat="1" ht="18.95" customHeight="1" x14ac:dyDescent="0.2">
      <c r="A88" s="101" t="s">
        <v>62</v>
      </c>
      <c r="B88" s="98" t="s">
        <v>70</v>
      </c>
      <c r="C88" s="87">
        <v>2018</v>
      </c>
      <c r="D88" s="87">
        <v>2024</v>
      </c>
      <c r="E88" s="87" t="s">
        <v>13</v>
      </c>
      <c r="F88" s="4" t="s">
        <v>15</v>
      </c>
      <c r="G88" s="18">
        <f>G89+G90+G91</f>
        <v>14679265.190000001</v>
      </c>
      <c r="H88" s="18">
        <f t="shared" ref="H88" si="6">H89</f>
        <v>12011961.190000001</v>
      </c>
      <c r="I88" s="62" t="s">
        <v>14</v>
      </c>
      <c r="J88" s="62" t="s">
        <v>14</v>
      </c>
      <c r="K88" s="62" t="s">
        <v>14</v>
      </c>
    </row>
    <row r="89" spans="1:12" ht="41.65" customHeight="1" x14ac:dyDescent="0.2">
      <c r="A89" s="102"/>
      <c r="B89" s="99"/>
      <c r="C89" s="88"/>
      <c r="D89" s="88"/>
      <c r="E89" s="88"/>
      <c r="F89" s="2" t="s">
        <v>93</v>
      </c>
      <c r="G89" s="35">
        <f>G102+G120</f>
        <v>5061961.1900000004</v>
      </c>
      <c r="H89" s="15">
        <f t="shared" ref="H89" si="7">H92+H101</f>
        <v>12011961.190000001</v>
      </c>
      <c r="I89" s="62"/>
      <c r="J89" s="62"/>
      <c r="K89" s="62"/>
    </row>
    <row r="90" spans="1:12" ht="28.5" customHeight="1" x14ac:dyDescent="0.2">
      <c r="A90" s="102"/>
      <c r="B90" s="99"/>
      <c r="C90" s="88"/>
      <c r="D90" s="88"/>
      <c r="E90" s="88"/>
      <c r="F90" s="2" t="s">
        <v>17</v>
      </c>
      <c r="G90" s="35">
        <f>G103+G121</f>
        <v>9447304</v>
      </c>
      <c r="H90" s="15">
        <f>H109+H118</f>
        <v>5501666.4100000001</v>
      </c>
      <c r="I90" s="62"/>
      <c r="J90" s="62"/>
      <c r="K90" s="62"/>
    </row>
    <row r="91" spans="1:12" ht="28.5" customHeight="1" x14ac:dyDescent="0.2">
      <c r="A91" s="103"/>
      <c r="B91" s="100"/>
      <c r="C91" s="89"/>
      <c r="D91" s="89"/>
      <c r="E91" s="89"/>
      <c r="F91" s="2" t="str">
        <f>F130</f>
        <v xml:space="preserve">3. Инициативные платежи </v>
      </c>
      <c r="G91" s="35">
        <v>170000</v>
      </c>
      <c r="H91" s="15"/>
      <c r="I91" s="36"/>
      <c r="J91" s="36"/>
      <c r="K91" s="36"/>
    </row>
    <row r="92" spans="1:12" s="5" customFormat="1" x14ac:dyDescent="0.2">
      <c r="A92" s="60" t="s">
        <v>62</v>
      </c>
      <c r="B92" s="71" t="s">
        <v>63</v>
      </c>
      <c r="C92" s="62">
        <v>2018</v>
      </c>
      <c r="D92" s="62">
        <v>2024</v>
      </c>
      <c r="E92" s="63" t="s">
        <v>13</v>
      </c>
      <c r="F92" s="4" t="s">
        <v>15</v>
      </c>
      <c r="G92" s="19">
        <f t="shared" ref="G92:H92" si="8">G93</f>
        <v>0</v>
      </c>
      <c r="H92" s="19">
        <f t="shared" si="8"/>
        <v>0</v>
      </c>
      <c r="I92" s="62" t="s">
        <v>14</v>
      </c>
      <c r="J92" s="62" t="s">
        <v>14</v>
      </c>
      <c r="K92" s="62" t="s">
        <v>14</v>
      </c>
    </row>
    <row r="93" spans="1:12" ht="25.5" x14ac:dyDescent="0.2">
      <c r="A93" s="60"/>
      <c r="B93" s="71"/>
      <c r="C93" s="62"/>
      <c r="D93" s="62"/>
      <c r="E93" s="63"/>
      <c r="F93" s="2" t="s">
        <v>93</v>
      </c>
      <c r="G93" s="35"/>
      <c r="H93" s="15"/>
      <c r="I93" s="62"/>
      <c r="J93" s="62"/>
      <c r="K93" s="62"/>
    </row>
    <row r="94" spans="1:12" ht="25.5" x14ac:dyDescent="0.2">
      <c r="A94" s="60"/>
      <c r="B94" s="71"/>
      <c r="C94" s="62"/>
      <c r="D94" s="62"/>
      <c r="E94" s="63"/>
      <c r="F94" s="2" t="s">
        <v>17</v>
      </c>
      <c r="G94" s="32"/>
      <c r="H94" s="21"/>
      <c r="I94" s="62"/>
      <c r="J94" s="62"/>
      <c r="K94" s="62"/>
    </row>
    <row r="95" spans="1:12" x14ac:dyDescent="0.2">
      <c r="A95" s="60" t="s">
        <v>64</v>
      </c>
      <c r="B95" s="63" t="s">
        <v>74</v>
      </c>
      <c r="C95" s="62">
        <v>2018</v>
      </c>
      <c r="D95" s="62">
        <v>2024</v>
      </c>
      <c r="E95" s="63" t="s">
        <v>13</v>
      </c>
      <c r="F95" s="4" t="s">
        <v>15</v>
      </c>
      <c r="G95" s="29"/>
      <c r="H95" s="29"/>
      <c r="I95" s="69" t="s">
        <v>91</v>
      </c>
      <c r="J95" s="105" t="s">
        <v>87</v>
      </c>
      <c r="K95" s="69" t="s">
        <v>14</v>
      </c>
      <c r="L95" s="3" t="s">
        <v>68</v>
      </c>
    </row>
    <row r="96" spans="1:12" ht="25.5" x14ac:dyDescent="0.2">
      <c r="A96" s="60"/>
      <c r="B96" s="63"/>
      <c r="C96" s="62"/>
      <c r="D96" s="62"/>
      <c r="E96" s="63"/>
      <c r="F96" s="2" t="s">
        <v>93</v>
      </c>
      <c r="G96" s="29"/>
      <c r="H96" s="29"/>
      <c r="I96" s="69"/>
      <c r="J96" s="69"/>
      <c r="K96" s="69"/>
    </row>
    <row r="97" spans="1:12" ht="73.5" customHeight="1" x14ac:dyDescent="0.2">
      <c r="A97" s="60"/>
      <c r="B97" s="63"/>
      <c r="C97" s="62"/>
      <c r="D97" s="62"/>
      <c r="E97" s="63"/>
      <c r="F97" s="2" t="s">
        <v>17</v>
      </c>
      <c r="G97" s="32"/>
      <c r="H97" s="32"/>
      <c r="I97" s="69"/>
      <c r="J97" s="69"/>
      <c r="K97" s="69"/>
    </row>
    <row r="98" spans="1:12" ht="22.5" customHeight="1" x14ac:dyDescent="0.2">
      <c r="A98" s="60" t="s">
        <v>76</v>
      </c>
      <c r="B98" s="68" t="s">
        <v>80</v>
      </c>
      <c r="C98" s="62">
        <v>2018</v>
      </c>
      <c r="D98" s="62">
        <v>2024</v>
      </c>
      <c r="E98" s="63" t="s">
        <v>13</v>
      </c>
      <c r="F98" s="4" t="s">
        <v>15</v>
      </c>
      <c r="G98" s="29"/>
      <c r="H98" s="29"/>
      <c r="I98" s="69" t="s">
        <v>91</v>
      </c>
      <c r="J98" s="69" t="s">
        <v>87</v>
      </c>
      <c r="K98" s="69" t="s">
        <v>14</v>
      </c>
    </row>
    <row r="99" spans="1:12" ht="25.5" x14ac:dyDescent="0.2">
      <c r="A99" s="60"/>
      <c r="B99" s="68"/>
      <c r="C99" s="62"/>
      <c r="D99" s="62"/>
      <c r="E99" s="63"/>
      <c r="F99" s="2" t="s">
        <v>93</v>
      </c>
      <c r="G99" s="29">
        <v>0</v>
      </c>
      <c r="H99" s="29">
        <v>0</v>
      </c>
      <c r="I99" s="69"/>
      <c r="J99" s="69"/>
      <c r="K99" s="69"/>
    </row>
    <row r="100" spans="1:12" ht="63.75" customHeight="1" x14ac:dyDescent="0.2">
      <c r="A100" s="60"/>
      <c r="B100" s="68"/>
      <c r="C100" s="62"/>
      <c r="D100" s="62"/>
      <c r="E100" s="63"/>
      <c r="F100" s="2" t="s">
        <v>17</v>
      </c>
      <c r="G100" s="32"/>
      <c r="H100" s="32"/>
      <c r="I100" s="69"/>
      <c r="J100" s="69"/>
      <c r="K100" s="69"/>
    </row>
    <row r="101" spans="1:12" x14ac:dyDescent="0.2">
      <c r="A101" s="60" t="s">
        <v>71</v>
      </c>
      <c r="B101" s="71" t="s">
        <v>72</v>
      </c>
      <c r="C101" s="62">
        <v>2018</v>
      </c>
      <c r="D101" s="62">
        <v>2024</v>
      </c>
      <c r="E101" s="63" t="s">
        <v>13</v>
      </c>
      <c r="F101" s="4" t="s">
        <v>15</v>
      </c>
      <c r="G101" s="19">
        <f t="shared" ref="G101:H101" si="9">G102+G103</f>
        <v>12011961.190000001</v>
      </c>
      <c r="H101" s="19">
        <f t="shared" si="9"/>
        <v>12011961.190000001</v>
      </c>
      <c r="I101" s="62" t="s">
        <v>14</v>
      </c>
      <c r="J101" s="62" t="s">
        <v>14</v>
      </c>
      <c r="K101" s="62" t="s">
        <v>14</v>
      </c>
    </row>
    <row r="102" spans="1:12" ht="25.5" x14ac:dyDescent="0.2">
      <c r="A102" s="60"/>
      <c r="B102" s="71"/>
      <c r="C102" s="62"/>
      <c r="D102" s="62"/>
      <c r="E102" s="63"/>
      <c r="F102" s="2" t="s">
        <v>93</v>
      </c>
      <c r="G102" s="35">
        <f>G105+G108+G114</f>
        <v>4511961.1900000004</v>
      </c>
      <c r="H102" s="15">
        <v>4511961.1900000004</v>
      </c>
      <c r="I102" s="62"/>
      <c r="J102" s="62"/>
      <c r="K102" s="62"/>
    </row>
    <row r="103" spans="1:12" ht="48" customHeight="1" x14ac:dyDescent="0.2">
      <c r="A103" s="60"/>
      <c r="B103" s="71"/>
      <c r="C103" s="62"/>
      <c r="D103" s="62"/>
      <c r="E103" s="63"/>
      <c r="F103" s="2" t="s">
        <v>17</v>
      </c>
      <c r="G103" s="35">
        <f>G109+G115</f>
        <v>7500000</v>
      </c>
      <c r="H103" s="15">
        <v>7500000</v>
      </c>
      <c r="I103" s="62"/>
      <c r="J103" s="62"/>
      <c r="K103" s="62"/>
    </row>
    <row r="104" spans="1:12" ht="21" customHeight="1" x14ac:dyDescent="0.2">
      <c r="A104" s="60" t="s">
        <v>73</v>
      </c>
      <c r="B104" s="63" t="s">
        <v>74</v>
      </c>
      <c r="C104" s="62">
        <v>2018</v>
      </c>
      <c r="D104" s="62">
        <v>2024</v>
      </c>
      <c r="E104" s="63" t="s">
        <v>13</v>
      </c>
      <c r="F104" s="4" t="s">
        <v>15</v>
      </c>
      <c r="G104" s="29"/>
      <c r="H104" s="29"/>
      <c r="I104" s="69" t="s">
        <v>92</v>
      </c>
      <c r="J104" s="69" t="s">
        <v>87</v>
      </c>
      <c r="K104" s="69">
        <v>20</v>
      </c>
      <c r="L104" s="3" t="s">
        <v>68</v>
      </c>
    </row>
    <row r="105" spans="1:12" ht="25.5" x14ac:dyDescent="0.2">
      <c r="A105" s="60"/>
      <c r="B105" s="63"/>
      <c r="C105" s="62"/>
      <c r="D105" s="62"/>
      <c r="E105" s="63"/>
      <c r="F105" s="2" t="s">
        <v>93</v>
      </c>
      <c r="G105" s="29">
        <v>1373157.01</v>
      </c>
      <c r="H105" s="29">
        <v>1373157.01</v>
      </c>
      <c r="I105" s="69"/>
      <c r="J105" s="69"/>
      <c r="K105" s="69"/>
    </row>
    <row r="106" spans="1:12" ht="52.5" customHeight="1" x14ac:dyDescent="0.2">
      <c r="A106" s="60"/>
      <c r="B106" s="63"/>
      <c r="C106" s="62"/>
      <c r="D106" s="62"/>
      <c r="E106" s="63"/>
      <c r="F106" s="2" t="s">
        <v>17</v>
      </c>
      <c r="G106" s="32"/>
      <c r="H106" s="32"/>
      <c r="I106" s="69"/>
      <c r="J106" s="69"/>
      <c r="K106" s="69"/>
    </row>
    <row r="107" spans="1:12" ht="12.75" customHeight="1" x14ac:dyDescent="0.2">
      <c r="A107" s="101" t="s">
        <v>75</v>
      </c>
      <c r="B107" s="81" t="s">
        <v>78</v>
      </c>
      <c r="C107" s="87">
        <v>2018</v>
      </c>
      <c r="D107" s="87">
        <v>2024</v>
      </c>
      <c r="E107" s="81" t="s">
        <v>13</v>
      </c>
      <c r="F107" s="4" t="s">
        <v>15</v>
      </c>
      <c r="G107" s="49">
        <f>G108+G109</f>
        <v>8379259.5899999999</v>
      </c>
      <c r="H107" s="49">
        <f>H108+H109</f>
        <v>8379259.5899999999</v>
      </c>
      <c r="I107" s="69" t="s">
        <v>92</v>
      </c>
      <c r="J107" s="69" t="s">
        <v>87</v>
      </c>
      <c r="K107" s="69">
        <v>25</v>
      </c>
    </row>
    <row r="108" spans="1:12" ht="25.5" x14ac:dyDescent="0.2">
      <c r="A108" s="102"/>
      <c r="B108" s="82"/>
      <c r="C108" s="88"/>
      <c r="D108" s="88"/>
      <c r="E108" s="82"/>
      <c r="F108" s="2" t="s">
        <v>93</v>
      </c>
      <c r="G108" s="29">
        <v>2877593.18</v>
      </c>
      <c r="H108" s="29">
        <v>2877593.18</v>
      </c>
      <c r="I108" s="69"/>
      <c r="J108" s="69"/>
      <c r="K108" s="69"/>
    </row>
    <row r="109" spans="1:12" ht="66" customHeight="1" x14ac:dyDescent="0.2">
      <c r="A109" s="103"/>
      <c r="B109" s="83"/>
      <c r="C109" s="89"/>
      <c r="D109" s="89"/>
      <c r="E109" s="83"/>
      <c r="F109" s="2" t="s">
        <v>17</v>
      </c>
      <c r="G109" s="29">
        <v>5501666.4100000001</v>
      </c>
      <c r="H109" s="29">
        <v>5501666.4100000001</v>
      </c>
      <c r="I109" s="69"/>
      <c r="J109" s="69"/>
      <c r="K109" s="69"/>
    </row>
    <row r="110" spans="1:12" ht="12.75" customHeight="1" x14ac:dyDescent="0.2">
      <c r="A110" s="60" t="s">
        <v>77</v>
      </c>
      <c r="B110" s="68" t="s">
        <v>79</v>
      </c>
      <c r="C110" s="62">
        <v>2018</v>
      </c>
      <c r="D110" s="62">
        <v>2024</v>
      </c>
      <c r="E110" s="63" t="s">
        <v>13</v>
      </c>
      <c r="F110" s="4" t="s">
        <v>15</v>
      </c>
      <c r="G110" s="49"/>
      <c r="H110" s="29"/>
      <c r="I110" s="69" t="s">
        <v>92</v>
      </c>
      <c r="J110" s="57" t="s">
        <v>87</v>
      </c>
      <c r="K110" s="57" t="s">
        <v>14</v>
      </c>
    </row>
    <row r="111" spans="1:12" ht="25.5" x14ac:dyDescent="0.2">
      <c r="A111" s="60"/>
      <c r="B111" s="68"/>
      <c r="C111" s="62"/>
      <c r="D111" s="62"/>
      <c r="E111" s="63"/>
      <c r="F111" s="2" t="s">
        <v>93</v>
      </c>
      <c r="G111" s="29">
        <v>0</v>
      </c>
      <c r="H111" s="29">
        <v>0</v>
      </c>
      <c r="I111" s="69"/>
      <c r="J111" s="58"/>
      <c r="K111" s="58"/>
    </row>
    <row r="112" spans="1:12" ht="47.25" customHeight="1" x14ac:dyDescent="0.2">
      <c r="A112" s="60"/>
      <c r="B112" s="68"/>
      <c r="C112" s="62"/>
      <c r="D112" s="62"/>
      <c r="E112" s="63"/>
      <c r="F112" s="2" t="s">
        <v>17</v>
      </c>
      <c r="G112" s="32"/>
      <c r="H112" s="32"/>
      <c r="I112" s="69"/>
      <c r="J112" s="59"/>
      <c r="K112" s="59"/>
    </row>
    <row r="113" spans="1:13" ht="46.5" customHeight="1" x14ac:dyDescent="0.2">
      <c r="A113" s="60" t="s">
        <v>94</v>
      </c>
      <c r="B113" s="68" t="s">
        <v>95</v>
      </c>
      <c r="C113" s="62">
        <v>2018</v>
      </c>
      <c r="D113" s="62">
        <v>2024</v>
      </c>
      <c r="E113" s="63" t="s">
        <v>13</v>
      </c>
      <c r="F113" s="4" t="s">
        <v>15</v>
      </c>
      <c r="G113" s="49">
        <f>G114+G115</f>
        <v>2259544.59</v>
      </c>
      <c r="H113" s="29"/>
      <c r="I113" s="69" t="s">
        <v>92</v>
      </c>
      <c r="J113" s="57" t="s">
        <v>87</v>
      </c>
      <c r="K113" s="57">
        <v>100</v>
      </c>
    </row>
    <row r="114" spans="1:13" ht="46.5" customHeight="1" x14ac:dyDescent="0.2">
      <c r="A114" s="60"/>
      <c r="B114" s="68"/>
      <c r="C114" s="62"/>
      <c r="D114" s="62"/>
      <c r="E114" s="63"/>
      <c r="F114" s="2" t="s">
        <v>93</v>
      </c>
      <c r="G114" s="29">
        <v>261211</v>
      </c>
      <c r="H114" s="29">
        <v>261211</v>
      </c>
      <c r="I114" s="69"/>
      <c r="J114" s="58"/>
      <c r="K114" s="58"/>
    </row>
    <row r="115" spans="1:13" ht="46.5" customHeight="1" x14ac:dyDescent="0.2">
      <c r="A115" s="60"/>
      <c r="B115" s="68"/>
      <c r="C115" s="62"/>
      <c r="D115" s="62"/>
      <c r="E115" s="63"/>
      <c r="F115" s="2" t="s">
        <v>17</v>
      </c>
      <c r="G115" s="32" t="s">
        <v>107</v>
      </c>
      <c r="H115" s="32" t="s">
        <v>107</v>
      </c>
      <c r="I115" s="69"/>
      <c r="J115" s="59"/>
      <c r="K115" s="59"/>
    </row>
    <row r="116" spans="1:13" ht="46.5" customHeight="1" x14ac:dyDescent="0.2">
      <c r="A116" s="60" t="s">
        <v>108</v>
      </c>
      <c r="B116" s="68" t="s">
        <v>109</v>
      </c>
      <c r="C116" s="62">
        <v>2018</v>
      </c>
      <c r="D116" s="62">
        <v>2024</v>
      </c>
      <c r="E116" s="63" t="s">
        <v>13</v>
      </c>
      <c r="F116" s="4" t="s">
        <v>15</v>
      </c>
      <c r="G116" s="49">
        <f>G117+G118</f>
        <v>0</v>
      </c>
      <c r="H116" s="49">
        <f>H117+H118</f>
        <v>0</v>
      </c>
      <c r="I116" s="69" t="s">
        <v>92</v>
      </c>
      <c r="J116" s="57" t="s">
        <v>87</v>
      </c>
      <c r="K116" s="57" t="s">
        <v>14</v>
      </c>
    </row>
    <row r="117" spans="1:13" ht="46.5" customHeight="1" x14ac:dyDescent="0.2">
      <c r="A117" s="60"/>
      <c r="B117" s="68"/>
      <c r="C117" s="62"/>
      <c r="D117" s="62"/>
      <c r="E117" s="63"/>
      <c r="F117" s="2" t="s">
        <v>93</v>
      </c>
      <c r="G117" s="29"/>
      <c r="H117" s="29"/>
      <c r="I117" s="69"/>
      <c r="J117" s="58"/>
      <c r="K117" s="58"/>
    </row>
    <row r="118" spans="1:13" ht="46.5" customHeight="1" x14ac:dyDescent="0.2">
      <c r="A118" s="60"/>
      <c r="B118" s="68"/>
      <c r="C118" s="62"/>
      <c r="D118" s="62"/>
      <c r="E118" s="63"/>
      <c r="F118" s="2" t="s">
        <v>17</v>
      </c>
      <c r="G118" s="32"/>
      <c r="H118" s="29"/>
      <c r="I118" s="69"/>
      <c r="J118" s="59"/>
      <c r="K118" s="59"/>
    </row>
    <row r="119" spans="1:13" ht="22.5" customHeight="1" x14ac:dyDescent="0.2">
      <c r="A119" s="101" t="s">
        <v>82</v>
      </c>
      <c r="B119" s="106" t="s">
        <v>98</v>
      </c>
      <c r="C119" s="87">
        <v>2018</v>
      </c>
      <c r="D119" s="87">
        <v>2024</v>
      </c>
      <c r="E119" s="87" t="s">
        <v>13</v>
      </c>
      <c r="F119" s="4" t="s">
        <v>15</v>
      </c>
      <c r="G119" s="19">
        <f>G127</f>
        <v>2667304</v>
      </c>
      <c r="H119" s="19">
        <f>H120+H121+H122</f>
        <v>2667304</v>
      </c>
      <c r="I119" s="87" t="s">
        <v>14</v>
      </c>
      <c r="J119" s="87" t="s">
        <v>14</v>
      </c>
      <c r="K119" s="87" t="s">
        <v>14</v>
      </c>
    </row>
    <row r="120" spans="1:13" ht="47.25" customHeight="1" x14ac:dyDescent="0.2">
      <c r="A120" s="102"/>
      <c r="B120" s="107"/>
      <c r="C120" s="88"/>
      <c r="D120" s="88"/>
      <c r="E120" s="88"/>
      <c r="F120" s="2" t="s">
        <v>93</v>
      </c>
      <c r="G120" s="35">
        <f>G128</f>
        <v>550000</v>
      </c>
      <c r="H120" s="15">
        <v>550000</v>
      </c>
      <c r="I120" s="88"/>
      <c r="J120" s="88"/>
      <c r="K120" s="88"/>
    </row>
    <row r="121" spans="1:13" ht="47.25" customHeight="1" x14ac:dyDescent="0.2">
      <c r="A121" s="102"/>
      <c r="B121" s="107"/>
      <c r="C121" s="88"/>
      <c r="D121" s="88"/>
      <c r="E121" s="88"/>
      <c r="F121" s="2" t="s">
        <v>17</v>
      </c>
      <c r="G121" s="46" t="s">
        <v>104</v>
      </c>
      <c r="H121" s="15">
        <v>1947304</v>
      </c>
      <c r="I121" s="89"/>
      <c r="J121" s="89"/>
      <c r="K121" s="89"/>
    </row>
    <row r="122" spans="1:13" ht="33" customHeight="1" x14ac:dyDescent="0.2">
      <c r="A122" s="103"/>
      <c r="B122" s="108"/>
      <c r="C122" s="89"/>
      <c r="D122" s="89"/>
      <c r="E122" s="89"/>
      <c r="F122" s="2" t="s">
        <v>81</v>
      </c>
      <c r="G122" s="46">
        <v>1700</v>
      </c>
      <c r="H122" s="15">
        <v>170000</v>
      </c>
      <c r="I122" s="47"/>
      <c r="J122" s="47"/>
      <c r="K122" s="47"/>
    </row>
    <row r="123" spans="1:13" ht="21.75" customHeight="1" x14ac:dyDescent="0.2">
      <c r="A123" s="60" t="s">
        <v>84</v>
      </c>
      <c r="B123" s="61" t="s">
        <v>83</v>
      </c>
      <c r="C123" s="62">
        <v>2018</v>
      </c>
      <c r="D123" s="62">
        <v>2024</v>
      </c>
      <c r="E123" s="63" t="s">
        <v>13</v>
      </c>
      <c r="F123" s="4" t="s">
        <v>15</v>
      </c>
      <c r="G123" s="50"/>
      <c r="H123" s="48">
        <v>0</v>
      </c>
      <c r="I123" s="57" t="s">
        <v>92</v>
      </c>
      <c r="J123" s="64" t="s">
        <v>87</v>
      </c>
      <c r="K123" s="57" t="s">
        <v>14</v>
      </c>
      <c r="L123" s="34"/>
      <c r="M123" s="34"/>
    </row>
    <row r="124" spans="1:13" ht="47.25" customHeight="1" x14ac:dyDescent="0.2">
      <c r="A124" s="60"/>
      <c r="B124" s="61"/>
      <c r="C124" s="62"/>
      <c r="D124" s="62"/>
      <c r="E124" s="63"/>
      <c r="F124" s="2" t="s">
        <v>93</v>
      </c>
      <c r="G124" s="29">
        <v>0</v>
      </c>
      <c r="H124" s="20">
        <v>0</v>
      </c>
      <c r="I124" s="58"/>
      <c r="J124" s="65"/>
      <c r="K124" s="58"/>
      <c r="L124" s="34"/>
      <c r="M124" s="34"/>
    </row>
    <row r="125" spans="1:13" ht="47.25" customHeight="1" x14ac:dyDescent="0.2">
      <c r="A125" s="60"/>
      <c r="B125" s="61"/>
      <c r="C125" s="62"/>
      <c r="D125" s="62"/>
      <c r="E125" s="63"/>
      <c r="F125" s="2" t="s">
        <v>17</v>
      </c>
      <c r="G125" s="29"/>
      <c r="H125" s="20"/>
      <c r="I125" s="58"/>
      <c r="J125" s="65"/>
      <c r="K125" s="58"/>
      <c r="L125" s="34"/>
      <c r="M125" s="34"/>
    </row>
    <row r="126" spans="1:13" ht="31.5" customHeight="1" x14ac:dyDescent="0.2">
      <c r="A126" s="60"/>
      <c r="B126" s="61"/>
      <c r="C126" s="62"/>
      <c r="D126" s="62"/>
      <c r="E126" s="63"/>
      <c r="F126" s="2" t="s">
        <v>81</v>
      </c>
      <c r="G126" s="32"/>
      <c r="H126" s="21"/>
      <c r="I126" s="59"/>
      <c r="J126" s="66"/>
      <c r="K126" s="59"/>
      <c r="L126" s="34"/>
      <c r="M126" s="34"/>
    </row>
    <row r="127" spans="1:13" ht="31.5" customHeight="1" x14ac:dyDescent="0.2">
      <c r="A127" s="60" t="s">
        <v>99</v>
      </c>
      <c r="B127" s="61" t="s">
        <v>113</v>
      </c>
      <c r="C127" s="62">
        <v>2018</v>
      </c>
      <c r="D127" s="62">
        <v>2024</v>
      </c>
      <c r="E127" s="63" t="s">
        <v>13</v>
      </c>
      <c r="F127" s="4" t="s">
        <v>15</v>
      </c>
      <c r="G127" s="49">
        <f>G128+G129+G130</f>
        <v>2667304</v>
      </c>
      <c r="H127" s="20">
        <v>2667304</v>
      </c>
      <c r="I127" s="57" t="s">
        <v>92</v>
      </c>
      <c r="J127" s="64" t="s">
        <v>87</v>
      </c>
      <c r="K127" s="57">
        <v>100</v>
      </c>
      <c r="L127" s="34"/>
      <c r="M127" s="34"/>
    </row>
    <row r="128" spans="1:13" ht="31.5" customHeight="1" x14ac:dyDescent="0.2">
      <c r="A128" s="60"/>
      <c r="B128" s="61"/>
      <c r="C128" s="62"/>
      <c r="D128" s="62"/>
      <c r="E128" s="63"/>
      <c r="F128" s="2" t="s">
        <v>93</v>
      </c>
      <c r="G128" s="29">
        <v>550000</v>
      </c>
      <c r="H128" s="20">
        <v>550000</v>
      </c>
      <c r="I128" s="58"/>
      <c r="J128" s="65"/>
      <c r="K128" s="58"/>
      <c r="L128" s="34"/>
      <c r="M128" s="34"/>
    </row>
    <row r="129" spans="1:13" ht="31.5" customHeight="1" x14ac:dyDescent="0.2">
      <c r="A129" s="60"/>
      <c r="B129" s="61"/>
      <c r="C129" s="62"/>
      <c r="D129" s="62"/>
      <c r="E129" s="63"/>
      <c r="F129" s="2" t="s">
        <v>17</v>
      </c>
      <c r="G129" s="29">
        <v>1947304</v>
      </c>
      <c r="H129" s="20">
        <v>1947304</v>
      </c>
      <c r="I129" s="58"/>
      <c r="J129" s="65"/>
      <c r="K129" s="58"/>
      <c r="L129" s="34"/>
      <c r="M129" s="34"/>
    </row>
    <row r="130" spans="1:13" ht="31.5" customHeight="1" x14ac:dyDescent="0.2">
      <c r="A130" s="60"/>
      <c r="B130" s="61"/>
      <c r="C130" s="62"/>
      <c r="D130" s="62"/>
      <c r="E130" s="63"/>
      <c r="F130" s="2" t="s">
        <v>81</v>
      </c>
      <c r="G130" s="29" t="s">
        <v>103</v>
      </c>
      <c r="H130" s="21" t="s">
        <v>103</v>
      </c>
      <c r="I130" s="59"/>
      <c r="J130" s="66"/>
      <c r="K130" s="59"/>
      <c r="L130" s="34"/>
      <c r="M130" s="34"/>
    </row>
    <row r="131" spans="1:13" ht="31.5" customHeight="1" x14ac:dyDescent="0.2">
      <c r="A131" s="60" t="s">
        <v>111</v>
      </c>
      <c r="B131" s="61" t="s">
        <v>114</v>
      </c>
      <c r="C131" s="62">
        <v>2018</v>
      </c>
      <c r="D131" s="62">
        <v>2024</v>
      </c>
      <c r="E131" s="63" t="s">
        <v>13</v>
      </c>
      <c r="F131" s="4" t="s">
        <v>15</v>
      </c>
      <c r="G131" s="29"/>
      <c r="H131" s="48">
        <f>H132+H133+H134</f>
        <v>0</v>
      </c>
      <c r="I131" s="57" t="s">
        <v>92</v>
      </c>
      <c r="J131" s="64" t="s">
        <v>87</v>
      </c>
      <c r="K131" s="57" t="s">
        <v>14</v>
      </c>
      <c r="L131" s="34"/>
      <c r="M131" s="34"/>
    </row>
    <row r="132" spans="1:13" ht="31.5" customHeight="1" x14ac:dyDescent="0.2">
      <c r="A132" s="60"/>
      <c r="B132" s="61"/>
      <c r="C132" s="62"/>
      <c r="D132" s="62"/>
      <c r="E132" s="63"/>
      <c r="F132" s="2" t="s">
        <v>93</v>
      </c>
      <c r="G132" s="29"/>
      <c r="H132" s="20"/>
      <c r="I132" s="58"/>
      <c r="J132" s="65"/>
      <c r="K132" s="58"/>
      <c r="L132" s="34"/>
      <c r="M132" s="34"/>
    </row>
    <row r="133" spans="1:13" ht="31.5" customHeight="1" x14ac:dyDescent="0.2">
      <c r="A133" s="60"/>
      <c r="B133" s="61"/>
      <c r="C133" s="62"/>
      <c r="D133" s="62"/>
      <c r="E133" s="63"/>
      <c r="F133" s="2" t="s">
        <v>17</v>
      </c>
      <c r="G133" s="29"/>
      <c r="H133" s="20"/>
      <c r="I133" s="58"/>
      <c r="J133" s="65"/>
      <c r="K133" s="58"/>
      <c r="L133" s="34"/>
      <c r="M133" s="34"/>
    </row>
    <row r="134" spans="1:13" ht="31.5" customHeight="1" x14ac:dyDescent="0.2">
      <c r="A134" s="60"/>
      <c r="B134" s="61"/>
      <c r="C134" s="62"/>
      <c r="D134" s="62"/>
      <c r="E134" s="63"/>
      <c r="F134" s="2" t="s">
        <v>81</v>
      </c>
      <c r="G134" s="29"/>
      <c r="H134" s="20"/>
      <c r="I134" s="59"/>
      <c r="J134" s="66"/>
      <c r="K134" s="59"/>
      <c r="L134" s="34"/>
      <c r="M134" s="34"/>
    </row>
    <row r="135" spans="1:13" ht="31.5" customHeight="1" x14ac:dyDescent="0.2">
      <c r="A135" s="60" t="s">
        <v>112</v>
      </c>
      <c r="B135" s="61" t="s">
        <v>115</v>
      </c>
      <c r="C135" s="62">
        <v>2018</v>
      </c>
      <c r="D135" s="62">
        <v>2024</v>
      </c>
      <c r="E135" s="63" t="s">
        <v>13</v>
      </c>
      <c r="F135" s="4" t="s">
        <v>15</v>
      </c>
      <c r="G135" s="29"/>
      <c r="H135" s="48">
        <f>H136+H137+H138</f>
        <v>0</v>
      </c>
      <c r="I135" s="57" t="s">
        <v>92</v>
      </c>
      <c r="J135" s="64" t="s">
        <v>87</v>
      </c>
      <c r="K135" s="57" t="s">
        <v>14</v>
      </c>
      <c r="L135" s="34"/>
      <c r="M135" s="34"/>
    </row>
    <row r="136" spans="1:13" ht="31.5" customHeight="1" x14ac:dyDescent="0.2">
      <c r="A136" s="60"/>
      <c r="B136" s="61"/>
      <c r="C136" s="62"/>
      <c r="D136" s="62"/>
      <c r="E136" s="63"/>
      <c r="F136" s="2" t="s">
        <v>93</v>
      </c>
      <c r="G136" s="29"/>
      <c r="H136" s="20"/>
      <c r="I136" s="58"/>
      <c r="J136" s="65"/>
      <c r="K136" s="58"/>
      <c r="L136" s="34"/>
      <c r="M136" s="34"/>
    </row>
    <row r="137" spans="1:13" ht="31.5" customHeight="1" x14ac:dyDescent="0.2">
      <c r="A137" s="60"/>
      <c r="B137" s="61"/>
      <c r="C137" s="62"/>
      <c r="D137" s="62"/>
      <c r="E137" s="63"/>
      <c r="F137" s="2" t="s">
        <v>17</v>
      </c>
      <c r="G137" s="29"/>
      <c r="H137" s="20"/>
      <c r="I137" s="58"/>
      <c r="J137" s="65"/>
      <c r="K137" s="58"/>
      <c r="L137" s="34"/>
      <c r="M137" s="34"/>
    </row>
    <row r="138" spans="1:13" ht="31.5" customHeight="1" x14ac:dyDescent="0.2">
      <c r="A138" s="60"/>
      <c r="B138" s="61"/>
      <c r="C138" s="62"/>
      <c r="D138" s="62"/>
      <c r="E138" s="63"/>
      <c r="F138" s="2" t="s">
        <v>81</v>
      </c>
      <c r="G138" s="29"/>
      <c r="H138" s="20"/>
      <c r="I138" s="59"/>
      <c r="J138" s="66"/>
      <c r="K138" s="59"/>
      <c r="L138" s="34"/>
      <c r="M138" s="34"/>
    </row>
    <row r="139" spans="1:13" s="5" customFormat="1" ht="51.95" customHeight="1" x14ac:dyDescent="0.2">
      <c r="A139" s="70" t="s">
        <v>11</v>
      </c>
      <c r="B139" s="71"/>
      <c r="C139" s="80">
        <v>2018</v>
      </c>
      <c r="D139" s="80">
        <v>2024</v>
      </c>
      <c r="E139" s="71" t="s">
        <v>13</v>
      </c>
      <c r="F139" s="4" t="s">
        <v>15</v>
      </c>
      <c r="G139" s="18">
        <f>G140+G141</f>
        <v>14679265.190000001</v>
      </c>
      <c r="H139" s="18">
        <f>H141+H140</f>
        <v>14679265.190000001</v>
      </c>
      <c r="I139" s="80" t="s">
        <v>14</v>
      </c>
      <c r="J139" s="80" t="s">
        <v>14</v>
      </c>
      <c r="K139" s="80" t="s">
        <v>14</v>
      </c>
    </row>
    <row r="140" spans="1:13" s="5" customFormat="1" ht="51.95" customHeight="1" x14ac:dyDescent="0.2">
      <c r="A140" s="70"/>
      <c r="B140" s="71"/>
      <c r="C140" s="80"/>
      <c r="D140" s="80"/>
      <c r="E140" s="71"/>
      <c r="F140" s="4" t="s">
        <v>16</v>
      </c>
      <c r="G140" s="18">
        <f>G89</f>
        <v>5061961.1900000004</v>
      </c>
      <c r="H140" s="18">
        <f>H120+H102</f>
        <v>5061961.1900000004</v>
      </c>
      <c r="I140" s="80"/>
      <c r="J140" s="80"/>
      <c r="K140" s="80"/>
    </row>
    <row r="141" spans="1:13" s="5" customFormat="1" ht="51.95" customHeight="1" x14ac:dyDescent="0.2">
      <c r="A141" s="70"/>
      <c r="B141" s="71"/>
      <c r="C141" s="80"/>
      <c r="D141" s="80"/>
      <c r="E141" s="71"/>
      <c r="F141" s="4" t="s">
        <v>105</v>
      </c>
      <c r="G141" s="17">
        <f>G90+G91</f>
        <v>9617304</v>
      </c>
      <c r="H141" s="17">
        <f>H122+H121+H103</f>
        <v>9617304</v>
      </c>
      <c r="I141" s="80"/>
      <c r="J141" s="80"/>
      <c r="K141" s="80"/>
    </row>
    <row r="142" spans="1:13" ht="15.4" customHeight="1" x14ac:dyDescent="0.2">
      <c r="A142" s="72" t="s">
        <v>33</v>
      </c>
      <c r="B142" s="73"/>
      <c r="C142" s="73"/>
      <c r="D142" s="73"/>
      <c r="E142" s="74"/>
      <c r="F142" s="4" t="s">
        <v>15</v>
      </c>
      <c r="G142" s="44">
        <f t="shared" ref="G142:H142" si="10">G139+G62</f>
        <v>18714714.390000001</v>
      </c>
      <c r="H142" s="24">
        <f t="shared" si="10"/>
        <v>18714714.390000001</v>
      </c>
      <c r="I142" s="87" t="s">
        <v>14</v>
      </c>
      <c r="J142" s="87" t="s">
        <v>14</v>
      </c>
      <c r="K142" s="87" t="s">
        <v>14</v>
      </c>
    </row>
    <row r="143" spans="1:13" ht="59.45" customHeight="1" x14ac:dyDescent="0.2">
      <c r="A143" s="75"/>
      <c r="B143" s="76"/>
      <c r="C143" s="76"/>
      <c r="D143" s="76"/>
      <c r="E143" s="77"/>
      <c r="F143" s="2" t="s">
        <v>16</v>
      </c>
      <c r="G143" s="44">
        <f t="shared" ref="G143:H143" si="11">G140+G63</f>
        <v>5297410.3900000006</v>
      </c>
      <c r="H143" s="24">
        <f t="shared" si="11"/>
        <v>5297410.3900000006</v>
      </c>
      <c r="I143" s="88"/>
      <c r="J143" s="88"/>
      <c r="K143" s="88"/>
    </row>
    <row r="144" spans="1:13" ht="39" thickBot="1" x14ac:dyDescent="0.25">
      <c r="A144" s="60" t="s">
        <v>84</v>
      </c>
      <c r="B144" s="78"/>
      <c r="C144" s="78"/>
      <c r="D144" s="78"/>
      <c r="E144" s="79"/>
      <c r="F144" s="2" t="s">
        <v>105</v>
      </c>
      <c r="G144" s="45">
        <f>G141+G64</f>
        <v>13417304</v>
      </c>
      <c r="H144" s="25">
        <v>13417304</v>
      </c>
      <c r="I144" s="104"/>
      <c r="J144" s="104"/>
      <c r="K144" s="104"/>
    </row>
    <row r="147" spans="1:1" x14ac:dyDescent="0.25">
      <c r="A147" s="40"/>
    </row>
  </sheetData>
  <mergeCells count="333">
    <mergeCell ref="J22:J24"/>
    <mergeCell ref="K22:K24"/>
    <mergeCell ref="K35:K37"/>
    <mergeCell ref="A127:A130"/>
    <mergeCell ref="I127:I130"/>
    <mergeCell ref="B127:B130"/>
    <mergeCell ref="C127:C130"/>
    <mergeCell ref="D127:D130"/>
    <mergeCell ref="E127:E130"/>
    <mergeCell ref="J127:J130"/>
    <mergeCell ref="K127:K130"/>
    <mergeCell ref="J59:J61"/>
    <mergeCell ref="I59:I61"/>
    <mergeCell ref="E59:E61"/>
    <mergeCell ref="D59:D61"/>
    <mergeCell ref="C59:C61"/>
    <mergeCell ref="I73:I75"/>
    <mergeCell ref="I79:I81"/>
    <mergeCell ref="I82:I84"/>
    <mergeCell ref="J76:J78"/>
    <mergeCell ref="I50:I52"/>
    <mergeCell ref="I53:I55"/>
    <mergeCell ref="I56:I58"/>
    <mergeCell ref="I70:I72"/>
    <mergeCell ref="J70:J72"/>
    <mergeCell ref="A110:A112"/>
    <mergeCell ref="B110:B112"/>
    <mergeCell ref="C110:C112"/>
    <mergeCell ref="D110:D112"/>
    <mergeCell ref="E110:E112"/>
    <mergeCell ref="I119:I121"/>
    <mergeCell ref="J119:J121"/>
    <mergeCell ref="K119:K121"/>
    <mergeCell ref="I123:I126"/>
    <mergeCell ref="J123:J126"/>
    <mergeCell ref="A123:A126"/>
    <mergeCell ref="B123:B126"/>
    <mergeCell ref="C123:C126"/>
    <mergeCell ref="D123:D126"/>
    <mergeCell ref="E123:E126"/>
    <mergeCell ref="A116:A118"/>
    <mergeCell ref="B116:B118"/>
    <mergeCell ref="C116:C118"/>
    <mergeCell ref="D116:D118"/>
    <mergeCell ref="E116:E118"/>
    <mergeCell ref="B119:B122"/>
    <mergeCell ref="C119:C122"/>
    <mergeCell ref="D119:D122"/>
    <mergeCell ref="E119:E122"/>
    <mergeCell ref="A119:A122"/>
    <mergeCell ref="B101:B103"/>
    <mergeCell ref="C101:C103"/>
    <mergeCell ref="D101:D103"/>
    <mergeCell ref="E101:E103"/>
    <mergeCell ref="A104:A106"/>
    <mergeCell ref="B104:B106"/>
    <mergeCell ref="C104:C106"/>
    <mergeCell ref="B107:B109"/>
    <mergeCell ref="C107:C109"/>
    <mergeCell ref="D107:D109"/>
    <mergeCell ref="E107:E109"/>
    <mergeCell ref="D104:D106"/>
    <mergeCell ref="E104:E106"/>
    <mergeCell ref="K79:K81"/>
    <mergeCell ref="K139:K141"/>
    <mergeCell ref="K123:K126"/>
    <mergeCell ref="I101:I103"/>
    <mergeCell ref="J101:J103"/>
    <mergeCell ref="I104:I106"/>
    <mergeCell ref="J104:J106"/>
    <mergeCell ref="I107:I109"/>
    <mergeCell ref="J107:J109"/>
    <mergeCell ref="I110:I112"/>
    <mergeCell ref="J110:J112"/>
    <mergeCell ref="K116:K118"/>
    <mergeCell ref="I116:I118"/>
    <mergeCell ref="J116:J118"/>
    <mergeCell ref="I85:I87"/>
    <mergeCell ref="J85:J87"/>
    <mergeCell ref="K85:K87"/>
    <mergeCell ref="K107:K109"/>
    <mergeCell ref="K101:K103"/>
    <mergeCell ref="K142:K144"/>
    <mergeCell ref="K82:K84"/>
    <mergeCell ref="K88:K90"/>
    <mergeCell ref="K92:K94"/>
    <mergeCell ref="K95:K97"/>
    <mergeCell ref="K104:K106"/>
    <mergeCell ref="K98:K100"/>
    <mergeCell ref="K110:K112"/>
    <mergeCell ref="I92:I94"/>
    <mergeCell ref="J79:J81"/>
    <mergeCell ref="J82:J84"/>
    <mergeCell ref="J73:J75"/>
    <mergeCell ref="J92:J94"/>
    <mergeCell ref="I88:I90"/>
    <mergeCell ref="J88:J90"/>
    <mergeCell ref="A95:A97"/>
    <mergeCell ref="I142:I144"/>
    <mergeCell ref="J142:J144"/>
    <mergeCell ref="E95:E97"/>
    <mergeCell ref="B95:B97"/>
    <mergeCell ref="C95:C97"/>
    <mergeCell ref="D95:D97"/>
    <mergeCell ref="A107:A109"/>
    <mergeCell ref="A98:A100"/>
    <mergeCell ref="B98:B100"/>
    <mergeCell ref="C98:C100"/>
    <mergeCell ref="D98:D100"/>
    <mergeCell ref="E98:E100"/>
    <mergeCell ref="I98:I100"/>
    <mergeCell ref="J98:J100"/>
    <mergeCell ref="I95:I97"/>
    <mergeCell ref="J95:J97"/>
    <mergeCell ref="A101:A103"/>
    <mergeCell ref="C92:C94"/>
    <mergeCell ref="D92:D94"/>
    <mergeCell ref="E79:E81"/>
    <mergeCell ref="E82:E84"/>
    <mergeCell ref="D79:D81"/>
    <mergeCell ref="D82:D84"/>
    <mergeCell ref="B92:B94"/>
    <mergeCell ref="A92:A94"/>
    <mergeCell ref="E92:E94"/>
    <mergeCell ref="B88:B91"/>
    <mergeCell ref="A88:A91"/>
    <mergeCell ref="C88:C91"/>
    <mergeCell ref="D88:D91"/>
    <mergeCell ref="E88:E91"/>
    <mergeCell ref="A82:A84"/>
    <mergeCell ref="B79:B81"/>
    <mergeCell ref="B82:B84"/>
    <mergeCell ref="C22:C25"/>
    <mergeCell ref="B22:B25"/>
    <mergeCell ref="A22:A25"/>
    <mergeCell ref="A85:A87"/>
    <mergeCell ref="B85:B87"/>
    <mergeCell ref="C85:C87"/>
    <mergeCell ref="D85:D87"/>
    <mergeCell ref="E85:E87"/>
    <mergeCell ref="C79:C81"/>
    <mergeCell ref="C82:C84"/>
    <mergeCell ref="A79:A81"/>
    <mergeCell ref="A73:A75"/>
    <mergeCell ref="A76:A78"/>
    <mergeCell ref="B73:B75"/>
    <mergeCell ref="B76:B78"/>
    <mergeCell ref="E73:E75"/>
    <mergeCell ref="E76:E78"/>
    <mergeCell ref="C76:C78"/>
    <mergeCell ref="C73:C75"/>
    <mergeCell ref="D73:D75"/>
    <mergeCell ref="D76:D78"/>
    <mergeCell ref="A3:J3"/>
    <mergeCell ref="A4:J4"/>
    <mergeCell ref="A5:J5"/>
    <mergeCell ref="A6:J6"/>
    <mergeCell ref="J8:J10"/>
    <mergeCell ref="C7:D9"/>
    <mergeCell ref="B7:B10"/>
    <mergeCell ref="A7:A10"/>
    <mergeCell ref="F8:F10"/>
    <mergeCell ref="F7:H7"/>
    <mergeCell ref="I7:K7"/>
    <mergeCell ref="E7:E10"/>
    <mergeCell ref="I8:I10"/>
    <mergeCell ref="A26:A28"/>
    <mergeCell ref="I26:I28"/>
    <mergeCell ref="A19:A21"/>
    <mergeCell ref="E19:E21"/>
    <mergeCell ref="D26:D28"/>
    <mergeCell ref="B19:B21"/>
    <mergeCell ref="J26:J28"/>
    <mergeCell ref="I15:I17"/>
    <mergeCell ref="J15:J17"/>
    <mergeCell ref="A15:A17"/>
    <mergeCell ref="I19:I21"/>
    <mergeCell ref="J19:J21"/>
    <mergeCell ref="B26:B28"/>
    <mergeCell ref="E26:E28"/>
    <mergeCell ref="C19:C21"/>
    <mergeCell ref="D19:D21"/>
    <mergeCell ref="C26:C28"/>
    <mergeCell ref="A13:B13"/>
    <mergeCell ref="A12:B12"/>
    <mergeCell ref="A14:B14"/>
    <mergeCell ref="B15:B18"/>
    <mergeCell ref="C15:C18"/>
    <mergeCell ref="D15:D18"/>
    <mergeCell ref="E53:E55"/>
    <mergeCell ref="E56:E58"/>
    <mergeCell ref="I44:I46"/>
    <mergeCell ref="D47:D49"/>
    <mergeCell ref="J50:J52"/>
    <mergeCell ref="I47:I49"/>
    <mergeCell ref="J32:J34"/>
    <mergeCell ref="K15:K17"/>
    <mergeCell ref="K19:K21"/>
    <mergeCell ref="E15:E18"/>
    <mergeCell ref="E22:E25"/>
    <mergeCell ref="D22:D25"/>
    <mergeCell ref="K41:K43"/>
    <mergeCell ref="K44:K46"/>
    <mergeCell ref="K47:K49"/>
    <mergeCell ref="K50:K52"/>
    <mergeCell ref="K26:K28"/>
    <mergeCell ref="K29:K31"/>
    <mergeCell ref="K32:K34"/>
    <mergeCell ref="I38:I40"/>
    <mergeCell ref="J35:J37"/>
    <mergeCell ref="J38:J40"/>
    <mergeCell ref="K38:K40"/>
    <mergeCell ref="I22:I24"/>
    <mergeCell ref="K53:K55"/>
    <mergeCell ref="K56:K58"/>
    <mergeCell ref="K59:K61"/>
    <mergeCell ref="K62:K64"/>
    <mergeCell ref="A41:A43"/>
    <mergeCell ref="B41:B43"/>
    <mergeCell ref="C56:C58"/>
    <mergeCell ref="D56:D58"/>
    <mergeCell ref="J53:J55"/>
    <mergeCell ref="J56:J58"/>
    <mergeCell ref="C41:C43"/>
    <mergeCell ref="D41:D43"/>
    <mergeCell ref="E41:E43"/>
    <mergeCell ref="I41:I43"/>
    <mergeCell ref="J41:J43"/>
    <mergeCell ref="E50:E52"/>
    <mergeCell ref="J44:J46"/>
    <mergeCell ref="J47:J49"/>
    <mergeCell ref="B53:B55"/>
    <mergeCell ref="C53:C55"/>
    <mergeCell ref="A44:A46"/>
    <mergeCell ref="B44:B46"/>
    <mergeCell ref="C44:C46"/>
    <mergeCell ref="D44:D46"/>
    <mergeCell ref="J139:J141"/>
    <mergeCell ref="J29:J31"/>
    <mergeCell ref="K76:K78"/>
    <mergeCell ref="K73:K75"/>
    <mergeCell ref="K67:K69"/>
    <mergeCell ref="K70:K72"/>
    <mergeCell ref="A70:A72"/>
    <mergeCell ref="C67:C69"/>
    <mergeCell ref="D67:D69"/>
    <mergeCell ref="A67:A69"/>
    <mergeCell ref="B67:B69"/>
    <mergeCell ref="E67:E69"/>
    <mergeCell ref="C70:C72"/>
    <mergeCell ref="D70:D72"/>
    <mergeCell ref="B70:B72"/>
    <mergeCell ref="E70:E72"/>
    <mergeCell ref="I67:I69"/>
    <mergeCell ref="J67:J69"/>
    <mergeCell ref="A62:B64"/>
    <mergeCell ref="C62:C64"/>
    <mergeCell ref="D62:D64"/>
    <mergeCell ref="E62:E64"/>
    <mergeCell ref="I62:I64"/>
    <mergeCell ref="J62:J64"/>
    <mergeCell ref="I32:I34"/>
    <mergeCell ref="I35:I37"/>
    <mergeCell ref="A65:B65"/>
    <mergeCell ref="A142:E144"/>
    <mergeCell ref="A139:B141"/>
    <mergeCell ref="C139:C141"/>
    <mergeCell ref="D139:D141"/>
    <mergeCell ref="E139:E141"/>
    <mergeCell ref="I139:I141"/>
    <mergeCell ref="A47:A49"/>
    <mergeCell ref="A50:A52"/>
    <mergeCell ref="A56:A58"/>
    <mergeCell ref="B59:B61"/>
    <mergeCell ref="A59:A61"/>
    <mergeCell ref="A53:A55"/>
    <mergeCell ref="B56:B58"/>
    <mergeCell ref="B50:B52"/>
    <mergeCell ref="C50:C52"/>
    <mergeCell ref="D50:D52"/>
    <mergeCell ref="B47:B49"/>
    <mergeCell ref="C47:C49"/>
    <mergeCell ref="E44:E46"/>
    <mergeCell ref="E47:E49"/>
    <mergeCell ref="D53:D55"/>
    <mergeCell ref="I113:I115"/>
    <mergeCell ref="J113:J115"/>
    <mergeCell ref="B38:B40"/>
    <mergeCell ref="C38:C40"/>
    <mergeCell ref="D38:D40"/>
    <mergeCell ref="E38:E40"/>
    <mergeCell ref="A66:B66"/>
    <mergeCell ref="I76:I78"/>
    <mergeCell ref="A29:A31"/>
    <mergeCell ref="B29:B31"/>
    <mergeCell ref="C29:C31"/>
    <mergeCell ref="D29:D31"/>
    <mergeCell ref="E29:E31"/>
    <mergeCell ref="I29:I31"/>
    <mergeCell ref="A35:A37"/>
    <mergeCell ref="B35:B37"/>
    <mergeCell ref="C35:C37"/>
    <mergeCell ref="D35:D37"/>
    <mergeCell ref="E35:E37"/>
    <mergeCell ref="A32:A34"/>
    <mergeCell ref="B32:B34"/>
    <mergeCell ref="C32:C34"/>
    <mergeCell ref="D32:D34"/>
    <mergeCell ref="E32:E34"/>
    <mergeCell ref="G8:H9"/>
    <mergeCell ref="K135:K138"/>
    <mergeCell ref="A131:A134"/>
    <mergeCell ref="B131:B134"/>
    <mergeCell ref="C131:C134"/>
    <mergeCell ref="D131:D134"/>
    <mergeCell ref="E131:E134"/>
    <mergeCell ref="I131:I134"/>
    <mergeCell ref="J131:J134"/>
    <mergeCell ref="K131:K134"/>
    <mergeCell ref="A135:A138"/>
    <mergeCell ref="B135:B138"/>
    <mergeCell ref="C135:C138"/>
    <mergeCell ref="D135:D138"/>
    <mergeCell ref="E135:E138"/>
    <mergeCell ref="I135:I138"/>
    <mergeCell ref="J135:J138"/>
    <mergeCell ref="A38:A40"/>
    <mergeCell ref="K113:K115"/>
    <mergeCell ref="A113:A115"/>
    <mergeCell ref="B113:B115"/>
    <mergeCell ref="C113:C115"/>
    <mergeCell ref="D113:D115"/>
    <mergeCell ref="E113:E115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50" fitToHeight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ADM9r2</cp:lastModifiedBy>
  <cp:lastPrinted>2024-04-11T05:46:34Z</cp:lastPrinted>
  <dcterms:created xsi:type="dcterms:W3CDTF">2013-10-11T03:36:22Z</dcterms:created>
  <dcterms:modified xsi:type="dcterms:W3CDTF">2025-03-26T10:05:10Z</dcterms:modified>
</cp:coreProperties>
</file>